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Sheet1!$G$1:$G$74</definedName>
  </definedNames>
  <calcPr calcId="145621"/>
</workbook>
</file>

<file path=xl/calcChain.xml><?xml version="1.0" encoding="utf-8"?>
<calcChain xmlns="http://schemas.openxmlformats.org/spreadsheetml/2006/main">
  <c r="G74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2" i="1"/>
  <c r="F74" i="1" l="1"/>
  <c r="E74" i="1"/>
</calcChain>
</file>

<file path=xl/sharedStrings.xml><?xml version="1.0" encoding="utf-8"?>
<sst xmlns="http://schemas.openxmlformats.org/spreadsheetml/2006/main" count="1612" uniqueCount="595">
  <si>
    <t>项目编号</t>
  </si>
  <si>
    <t>经费卡号</t>
  </si>
  <si>
    <t>到账日期</t>
  </si>
  <si>
    <t>到款金额</t>
  </si>
  <si>
    <t>付款单位</t>
  </si>
  <si>
    <t>项目名称</t>
  </si>
  <si>
    <t>项目大类</t>
  </si>
  <si>
    <t>项目类别</t>
  </si>
  <si>
    <t>负责人工号</t>
  </si>
  <si>
    <t>负责人姓名</t>
  </si>
  <si>
    <t>项目所属院系</t>
  </si>
  <si>
    <t>项目经费</t>
  </si>
  <si>
    <t>立项日期</t>
  </si>
  <si>
    <t>合同有效开始日期</t>
  </si>
  <si>
    <t>合同有效结束日期</t>
  </si>
  <si>
    <t>结题状态</t>
  </si>
  <si>
    <t>结题日期</t>
  </si>
  <si>
    <t>委托单位法定代表人</t>
  </si>
  <si>
    <t>通讯地址</t>
  </si>
  <si>
    <t>委托单位性质</t>
  </si>
  <si>
    <t>委托单位所在地区</t>
  </si>
  <si>
    <t>是否退税项目</t>
  </si>
  <si>
    <t>职称</t>
  </si>
  <si>
    <t>委托单位</t>
  </si>
  <si>
    <t>到款序号</t>
  </si>
  <si>
    <t>1412303002</t>
  </si>
  <si>
    <t>3A14303057</t>
  </si>
  <si>
    <t>2014-12-23</t>
  </si>
  <si>
    <t/>
  </si>
  <si>
    <t>上海铁路监督管理局</t>
  </si>
  <si>
    <t>上海铁路监督管理局客运市场监管</t>
  </si>
  <si>
    <t>工科</t>
  </si>
  <si>
    <t>技术咨询</t>
  </si>
  <si>
    <t>06050</t>
  </si>
  <si>
    <t>姚佼</t>
  </si>
  <si>
    <t>管理学院</t>
  </si>
  <si>
    <t>2014-12-17</t>
  </si>
  <si>
    <t>2014-12-20</t>
  </si>
  <si>
    <t>2015-12-31</t>
  </si>
  <si>
    <t>已结题</t>
  </si>
  <si>
    <t>2015-09-11</t>
  </si>
  <si>
    <t>唐士晟</t>
  </si>
  <si>
    <t>上海市闸北区西藏北路501号 200071</t>
  </si>
  <si>
    <t>各级管理部门</t>
  </si>
  <si>
    <t>上海市-闸北区</t>
  </si>
  <si>
    <t>否</t>
  </si>
  <si>
    <t>1411303002</t>
  </si>
  <si>
    <t>3A14303058</t>
  </si>
  <si>
    <t>温州市瓯海区发展和改革局</t>
  </si>
  <si>
    <t>大学城经济发展“学城联动”模式研究</t>
  </si>
  <si>
    <t>经管理</t>
  </si>
  <si>
    <t>03966</t>
  </si>
  <si>
    <t>张永庆</t>
  </si>
  <si>
    <t>2014-11-13</t>
  </si>
  <si>
    <t>2015-03-18</t>
  </si>
  <si>
    <t>未结题</t>
  </si>
  <si>
    <t>潘文明</t>
  </si>
  <si>
    <t>温州市瓯海区娄桥街道洲洋路6号</t>
  </si>
  <si>
    <t>浙江省-温州市-瓯海区</t>
  </si>
  <si>
    <t>教授</t>
  </si>
  <si>
    <t>1306303003</t>
  </si>
  <si>
    <t>3A13303023</t>
  </si>
  <si>
    <t>2014-12-25</t>
  </si>
  <si>
    <t>平阳县港航管理局</t>
  </si>
  <si>
    <t>平阳港综合发展规划研究补充合同</t>
  </si>
  <si>
    <t>06088</t>
  </si>
  <si>
    <t>刘魏巍</t>
  </si>
  <si>
    <t>2013-07-08</t>
  </si>
  <si>
    <t>2013-06-01</t>
  </si>
  <si>
    <t>2013-06-30</t>
  </si>
  <si>
    <t>潘琪</t>
  </si>
  <si>
    <t>浙江省温州市平阳县鳌江镇塘外村  325401</t>
  </si>
  <si>
    <t>浙江省-温州市-平阳县</t>
  </si>
  <si>
    <t>讲师</t>
  </si>
  <si>
    <t>1309303001</t>
  </si>
  <si>
    <t>3A13303030</t>
  </si>
  <si>
    <t>温州市城市规划设计研究院</t>
  </si>
  <si>
    <t>温州大都市区域拓展合作战略研究</t>
  </si>
  <si>
    <t>05445</t>
  </si>
  <si>
    <t>董洁霜</t>
  </si>
  <si>
    <t>2013-09-23</t>
  </si>
  <si>
    <t>2013-04-01</t>
  </si>
  <si>
    <t>2013-12-31</t>
  </si>
  <si>
    <t>何志平</t>
  </si>
  <si>
    <t>温州市学院中路229号、325000</t>
  </si>
  <si>
    <t>科研机构</t>
  </si>
  <si>
    <t>浙江省-温州市-鹿城区</t>
  </si>
  <si>
    <t>副教授</t>
  </si>
  <si>
    <t>1407303003</t>
  </si>
  <si>
    <t>3A14303035</t>
  </si>
  <si>
    <t>苍南县城新区工程建设指挥部</t>
  </si>
  <si>
    <t>苍南县城近期建设规划（2015-2020年）</t>
  </si>
  <si>
    <t>技术服务</t>
  </si>
  <si>
    <t>2014-08-11</t>
  </si>
  <si>
    <t>2014-07-18</t>
  </si>
  <si>
    <t>2015-07-31</t>
  </si>
  <si>
    <t>戴美党</t>
  </si>
  <si>
    <t>325800</t>
  </si>
  <si>
    <t>浙江省-温州市-苍南县</t>
  </si>
  <si>
    <t>1410303002</t>
  </si>
  <si>
    <t>3A14303049</t>
  </si>
  <si>
    <t>上海市社区矫正工作办公室</t>
  </si>
  <si>
    <t>过渡性安置就业基地建设情况课题研究协议</t>
  </si>
  <si>
    <t>非规范</t>
  </si>
  <si>
    <t>09027</t>
  </si>
  <si>
    <t>刘丽华</t>
  </si>
  <si>
    <t>2014-06-27</t>
  </si>
  <si>
    <t>2015-07-01</t>
  </si>
  <si>
    <t>张国华</t>
  </si>
  <si>
    <t>上海市徐汇区余庆路184号 邮编：200030</t>
  </si>
  <si>
    <t>上海市-徐汇区</t>
  </si>
  <si>
    <t>1410303003</t>
  </si>
  <si>
    <t>3A14303050</t>
  </si>
  <si>
    <t>本市特殊对象未成年子女关爱工作情况课题调研协议</t>
  </si>
  <si>
    <t>2014-6-27</t>
  </si>
  <si>
    <t>1412303004</t>
  </si>
  <si>
    <t>3A14303059</t>
  </si>
  <si>
    <t>2014-12-30</t>
  </si>
  <si>
    <t>迪皮埃复材构件（太仓）有限公司</t>
  </si>
  <si>
    <t>tpi太仓工厂生产部报表系统开发及维护</t>
  </si>
  <si>
    <t>05682</t>
  </si>
  <si>
    <t>纪汉霖</t>
  </si>
  <si>
    <t>2014-12-01</t>
  </si>
  <si>
    <t>2015-04-30</t>
  </si>
  <si>
    <t>2015-04-13</t>
  </si>
  <si>
    <t>Wayne G. Monie</t>
  </si>
  <si>
    <t>江苏省太仓市太仓港港口开发区达港路18号 215434</t>
  </si>
  <si>
    <t>外商投资企业</t>
  </si>
  <si>
    <t>江苏省-苏州市-太仓市</t>
  </si>
  <si>
    <t>1412303005</t>
  </si>
  <si>
    <t>3A14303060</t>
  </si>
  <si>
    <t>迪皮埃风电叶片大丰有限公司</t>
  </si>
  <si>
    <t>tpi大丰工厂生产部报表系统开发及维护</t>
  </si>
  <si>
    <t>纪军</t>
  </si>
  <si>
    <t>迪皮埃风电叶片大丰有限公司 224100</t>
  </si>
  <si>
    <t>江苏省-盐城市-大丰市</t>
  </si>
  <si>
    <t>1410303000</t>
  </si>
  <si>
    <t>3A14303046</t>
  </si>
  <si>
    <t>2015-01-09</t>
  </si>
  <si>
    <t>上海律动企业管理咨询有限公司</t>
  </si>
  <si>
    <t>全国旅游社交网络技术平台开发项目</t>
  </si>
  <si>
    <t>技术开发</t>
  </si>
  <si>
    <t>06092</t>
  </si>
  <si>
    <t>李军祥</t>
  </si>
  <si>
    <t>2014-10-20</t>
  </si>
  <si>
    <t>2015-03-31</t>
  </si>
  <si>
    <t>刘宁</t>
  </si>
  <si>
    <t>上海市新华路365弄6号1号楼201室、200052</t>
  </si>
  <si>
    <t>有限责任公司</t>
  </si>
  <si>
    <t>上海市-长宁区</t>
  </si>
  <si>
    <t>H2015303006</t>
  </si>
  <si>
    <t>3A15303002</t>
  </si>
  <si>
    <t>2015-01-14</t>
  </si>
  <si>
    <t>上海市殡葬管理处</t>
  </si>
  <si>
    <t>本市清明冬至祭扫安全应对方案研究</t>
  </si>
  <si>
    <t>09030</t>
  </si>
  <si>
    <t>鲁虹</t>
  </si>
  <si>
    <t>2015-01-10</t>
  </si>
  <si>
    <t>2015-07-30</t>
  </si>
  <si>
    <t>2015-06-02</t>
  </si>
  <si>
    <t>高建华</t>
  </si>
  <si>
    <t>武夷路28号、200050</t>
  </si>
  <si>
    <t>上海市-静安区</t>
  </si>
  <si>
    <t>H2015303002</t>
  </si>
  <si>
    <t>3A15303003</t>
  </si>
  <si>
    <t>2015-01-15</t>
  </si>
  <si>
    <t>上海华则企业管理咨询有限公司</t>
  </si>
  <si>
    <t>网站设计与推广策略研究</t>
  </si>
  <si>
    <t>06096</t>
  </si>
  <si>
    <t>李学迁</t>
  </si>
  <si>
    <t>2015-01-13</t>
  </si>
  <si>
    <t>2015-01-04</t>
  </si>
  <si>
    <t>赵君华</t>
  </si>
  <si>
    <t>上海市大学路88弄11号301室、200433</t>
  </si>
  <si>
    <t>上海市-杨浦区</t>
  </si>
  <si>
    <t>1411303005</t>
  </si>
  <si>
    <t>3A14303052</t>
  </si>
  <si>
    <t>2015-01-23</t>
  </si>
  <si>
    <t>上海市质量技术监督局自由贸易试验区分局</t>
  </si>
  <si>
    <t>上海市质监局自贸区分局“十三五”质量监督发展规划研究</t>
  </si>
  <si>
    <t>03223</t>
  </si>
  <si>
    <t>叶春明</t>
  </si>
  <si>
    <t>2014-11-21</t>
  </si>
  <si>
    <t>2014-01-01</t>
  </si>
  <si>
    <t>2014-12-31</t>
  </si>
  <si>
    <t>2015-06-17</t>
  </si>
  <si>
    <t>张力</t>
  </si>
  <si>
    <t>上海市华申路80号6楼，200131</t>
  </si>
  <si>
    <t>上海市-浦东新区</t>
  </si>
  <si>
    <t>2015-02-26</t>
  </si>
  <si>
    <t>1311303001</t>
  </si>
  <si>
    <t>3A14303012</t>
  </si>
  <si>
    <t>2015-03-06</t>
  </si>
  <si>
    <t>上海汇龙园陵园有限公司</t>
  </si>
  <si>
    <t>上海汇龙园文化战略及品牌战略研究</t>
  </si>
  <si>
    <t>2014-03-03</t>
  </si>
  <si>
    <t>2013-10-15</t>
  </si>
  <si>
    <t>2014-10-15</t>
  </si>
  <si>
    <t>丁国钧</t>
  </si>
  <si>
    <t>上海市朝阳农场军港公路388号  201314</t>
  </si>
  <si>
    <t>1411303003</t>
  </si>
  <si>
    <t>3A14303053</t>
  </si>
  <si>
    <t>太仓市住房和城乡建设局</t>
  </si>
  <si>
    <t>城厢镇第三小学及其周边地块改造项目交通影响评价</t>
  </si>
  <si>
    <t>2014-11-24</t>
  </si>
  <si>
    <t>2014-10-30</t>
  </si>
  <si>
    <t>2014-11-10</t>
  </si>
  <si>
    <t>叶海生</t>
  </si>
  <si>
    <t>太仓市郑和西路29号 215400</t>
  </si>
  <si>
    <t>H2015303004</t>
  </si>
  <si>
    <t>3A15303004</t>
  </si>
  <si>
    <t>上海市张江高新技术产业开发区管理委员会</t>
  </si>
  <si>
    <t>“十二五”张江专项发展资金投入产出效益技术分析咨询服务</t>
  </si>
  <si>
    <t>周波</t>
  </si>
  <si>
    <t>上海市浦东新区张东路1387号34幢</t>
  </si>
  <si>
    <t>1311303000</t>
  </si>
  <si>
    <t>3A14303011</t>
  </si>
  <si>
    <t>2015-03-11</t>
  </si>
  <si>
    <t>汇龙园文化创新中的理念和行为规范研究</t>
  </si>
  <si>
    <t>03035</t>
  </si>
  <si>
    <t>林凤</t>
  </si>
  <si>
    <t>上海朝阳农场军港公路388号，201314</t>
  </si>
  <si>
    <t>其他</t>
  </si>
  <si>
    <t>H2015303008</t>
  </si>
  <si>
    <t>3A15303006</t>
  </si>
  <si>
    <t>上海汇龙园旅游胜地建设运作研究</t>
  </si>
  <si>
    <t>决策咨询</t>
  </si>
  <si>
    <t>2015-02-06</t>
  </si>
  <si>
    <t>2015-09-15</t>
  </si>
  <si>
    <t>倪良章</t>
  </si>
  <si>
    <t>军港公路388号，201314</t>
  </si>
  <si>
    <t>H2015303013</t>
  </si>
  <si>
    <t>3A15303008</t>
  </si>
  <si>
    <t>上海市城市科学研究会</t>
  </si>
  <si>
    <t>基于生态效益的上海土地整治及土地综合开发利用的思路对策研究</t>
  </si>
  <si>
    <t>王震国</t>
  </si>
  <si>
    <t>上海市人民路875号1606室、200010</t>
  </si>
  <si>
    <t>上海市-黄浦区</t>
  </si>
  <si>
    <t>H2015303007</t>
  </si>
  <si>
    <t>3A15303007</t>
  </si>
  <si>
    <t>2015-03-12</t>
  </si>
  <si>
    <t>上海市电子商务行业协会</t>
  </si>
  <si>
    <t>闸北区电子商务发展“十三五”规划</t>
  </si>
  <si>
    <t>03915</t>
  </si>
  <si>
    <t>杨坚争</t>
  </si>
  <si>
    <t>2015-03-02</t>
  </si>
  <si>
    <t>2015-01-20</t>
  </si>
  <si>
    <t>2015-06-30</t>
  </si>
  <si>
    <t>张承鹤</t>
  </si>
  <si>
    <t>四川北路1666号27楼，200080</t>
  </si>
  <si>
    <t>1403303000</t>
  </si>
  <si>
    <t>3A14303017</t>
  </si>
  <si>
    <t>2015-03-17</t>
  </si>
  <si>
    <t>温州市交通投资集团有限公司</t>
  </si>
  <si>
    <t>温州新建高速公路投资效益分析与资金保障方案</t>
  </si>
  <si>
    <t>03340</t>
  </si>
  <si>
    <t>雷良海</t>
  </si>
  <si>
    <t>2014-05-07</t>
  </si>
  <si>
    <t>2013-12-09</t>
  </si>
  <si>
    <t>2014-06-30</t>
  </si>
  <si>
    <t>黄益涌</t>
  </si>
  <si>
    <t>温州市车站大道737号</t>
  </si>
  <si>
    <t>国有企业</t>
  </si>
  <si>
    <t>浙江省-温州市</t>
  </si>
  <si>
    <t>H2015303005</t>
  </si>
  <si>
    <t>3A15303005</t>
  </si>
  <si>
    <t>2015-03-19</t>
  </si>
  <si>
    <t>“十二五”张江专项发展资金投入产出效益技术分析研究</t>
  </si>
  <si>
    <t>05662</t>
  </si>
  <si>
    <t>刘芹</t>
  </si>
  <si>
    <t>1404303002</t>
  </si>
  <si>
    <t>3A14303031</t>
  </si>
  <si>
    <t>浙江大学城乡规划设计研究院有限公司</t>
  </si>
  <si>
    <t>《云南省保山市隆阳区域城镇化发展布局规划》（2014-2030年）及《云南省保山市隆阳区中心城区居民点布局建设规划方案专题研究》（2014-2020年）</t>
  </si>
  <si>
    <t>2014-07-16</t>
  </si>
  <si>
    <t>2014-03-25</t>
  </si>
  <si>
    <t>2015-03-24</t>
  </si>
  <si>
    <t>2015-05-07</t>
  </si>
  <si>
    <t>朱文斌</t>
  </si>
  <si>
    <t>杭州市西溪路562号2号楼、310023</t>
  </si>
  <si>
    <t>浙江省-杭州市-西湖区</t>
  </si>
  <si>
    <t>1408303004</t>
  </si>
  <si>
    <t>3A14303041</t>
  </si>
  <si>
    <t>《云南省保山市隆阳区杨柳白族彝族乡罗明坝“美丽乡村”建设总体规划》、《云南省保山市隆阳区板桥镇卧佛村“美丽乡村”建设总体规划》</t>
  </si>
  <si>
    <t>2014-09-17</t>
  </si>
  <si>
    <t>2015-03-25</t>
  </si>
  <si>
    <t>310023</t>
  </si>
  <si>
    <t>1411303000</t>
  </si>
  <si>
    <t>3A14303051</t>
  </si>
  <si>
    <t>2015-04-16</t>
  </si>
  <si>
    <t>上海红双喜股份有限公司</t>
  </si>
  <si>
    <t>乒乓球自动偏心仪Ⅱ型研制</t>
  </si>
  <si>
    <t>03196</t>
  </si>
  <si>
    <t>李林</t>
  </si>
  <si>
    <t>2014-11-19</t>
  </si>
  <si>
    <t>2014-11-05</t>
  </si>
  <si>
    <t>2015-01-31</t>
  </si>
  <si>
    <t>赵保森(经办人)</t>
  </si>
  <si>
    <t>上海市长宁区北翟路八字桥90号 邮政编码:200335</t>
  </si>
  <si>
    <t>股份有限公司</t>
  </si>
  <si>
    <t>H2015303022</t>
  </si>
  <si>
    <t>3A15303010</t>
  </si>
  <si>
    <t>2015-04-21</t>
  </si>
  <si>
    <t>International Business Machines Corporation</t>
  </si>
  <si>
    <t>智能电网的实时定价策略研究</t>
  </si>
  <si>
    <t>05086</t>
  </si>
  <si>
    <t>高岩</t>
  </si>
  <si>
    <t>2015-03-30</t>
  </si>
  <si>
    <t>2015-04-01</t>
  </si>
  <si>
    <t>2016-03-31</t>
  </si>
  <si>
    <t>James C spohrer</t>
  </si>
  <si>
    <t>美国</t>
  </si>
  <si>
    <t>H2015303025</t>
  </si>
  <si>
    <t>3A15303011</t>
  </si>
  <si>
    <t>2015-04-22</t>
  </si>
  <si>
    <t>上海建科信息技术有限公司</t>
  </si>
  <si>
    <t>企业财务咨询-2015</t>
  </si>
  <si>
    <t>04176</t>
  </si>
  <si>
    <t>龚德凤</t>
  </si>
  <si>
    <t>2015-01-01</t>
  </si>
  <si>
    <t>王福忠</t>
  </si>
  <si>
    <t>上海市共和新路688弄2号，200072</t>
  </si>
  <si>
    <t>H2015303015</t>
  </si>
  <si>
    <t>3A15303012</t>
  </si>
  <si>
    <t>2015-04-23</t>
  </si>
  <si>
    <t>上海新世界信息产业股份有限公司</t>
  </si>
  <si>
    <t>基于电子签名的电子合同谈判公共服务平台二期</t>
  </si>
  <si>
    <t>2015-03-01</t>
  </si>
  <si>
    <t>2015-09-06</t>
  </si>
  <si>
    <t>许思豪</t>
  </si>
  <si>
    <t>上海市浙江中路379号588室</t>
  </si>
  <si>
    <t>H2015303019</t>
  </si>
  <si>
    <t>3A15303013</t>
  </si>
  <si>
    <t>2015-04-29</t>
  </si>
  <si>
    <t>南京航空航天大学</t>
  </si>
  <si>
    <t>主干航路拥堵风险预测方法研究</t>
  </si>
  <si>
    <t>05654</t>
  </si>
  <si>
    <t>陈庆杰</t>
  </si>
  <si>
    <t>2015-09-01</t>
  </si>
  <si>
    <t>崔锐捷</t>
  </si>
  <si>
    <t>南京市御道街29号（210016）</t>
  </si>
  <si>
    <t>江苏省-南京市-秦淮区</t>
  </si>
  <si>
    <t>1311303007</t>
  </si>
  <si>
    <t>3A13303039</t>
  </si>
  <si>
    <t>2015-05-04</t>
  </si>
  <si>
    <t>苍南县交通运输局</t>
  </si>
  <si>
    <t>苍南县交通运输综合配套设施布局规划（方案）研究</t>
  </si>
  <si>
    <t>2013-11-19</t>
  </si>
  <si>
    <t>2013-11-14</t>
  </si>
  <si>
    <t>黄文友</t>
  </si>
  <si>
    <t>苍南县灵溪镇站南路（火车站东首）  325800</t>
  </si>
  <si>
    <t>1311303006</t>
  </si>
  <si>
    <t>3A13303040</t>
  </si>
  <si>
    <t>苍南县现代物流业发展规划修编（2013-2020）</t>
  </si>
  <si>
    <t>2013-11-13</t>
  </si>
  <si>
    <t>1312303009</t>
  </si>
  <si>
    <t>3A13303052</t>
  </si>
  <si>
    <t>苍南县城乡公共客运发展规划(2013-2020)</t>
  </si>
  <si>
    <t>2013-12-13</t>
  </si>
  <si>
    <t>浙江省苍南县灵溪镇站南路(火车站东首)、325800</t>
  </si>
  <si>
    <t>H2015303012</t>
  </si>
  <si>
    <t>3A15303014</t>
  </si>
  <si>
    <t>国际商业机器（中国）投资有限公司</t>
  </si>
  <si>
    <t>区域工业能源效率建模与分析</t>
  </si>
  <si>
    <t>2015-04-08</t>
  </si>
  <si>
    <t>沈晓卫</t>
  </si>
  <si>
    <t>东北旺西路8号 中关村软件园19号楼 钻石大厦A座3层100193</t>
  </si>
  <si>
    <t>北京市-海淀区</t>
  </si>
  <si>
    <t>H2015303018</t>
  </si>
  <si>
    <t>3A15303009</t>
  </si>
  <si>
    <t>2015-05-21</t>
  </si>
  <si>
    <t>2014上海市电子商务报告</t>
  </si>
  <si>
    <t>2015-03-10</t>
  </si>
  <si>
    <t>2015-08-25</t>
  </si>
  <si>
    <t>上海市四川北路1666号27楼、200080</t>
  </si>
  <si>
    <t>上海市-虹口区</t>
  </si>
  <si>
    <t>1408303000</t>
  </si>
  <si>
    <t>3A14303044</t>
  </si>
  <si>
    <t>2015-05-28</t>
  </si>
  <si>
    <t>新源县农村信用合作联社</t>
  </si>
  <si>
    <t>新源县农村信用联社经营管理提升</t>
  </si>
  <si>
    <t>05436</t>
  </si>
  <si>
    <t>许学军</t>
  </si>
  <si>
    <t>2014-09-19</t>
  </si>
  <si>
    <t>2014-06-01</t>
  </si>
  <si>
    <t>万江涛</t>
  </si>
  <si>
    <t>新疆自治区新源县青年街76号  835800</t>
  </si>
  <si>
    <t>新疆维吾尔自治区</t>
  </si>
  <si>
    <t>副研究员</t>
  </si>
  <si>
    <t>H2015303034</t>
  </si>
  <si>
    <t>3A15303018</t>
  </si>
  <si>
    <t>上海市权亚智博律师事务所</t>
  </si>
  <si>
    <t>电子商务市场准入与退出制度研究</t>
  </si>
  <si>
    <t>2015-03-21</t>
  </si>
  <si>
    <t>2016-03-20</t>
  </si>
  <si>
    <t>2015-11-20</t>
  </si>
  <si>
    <t>潘公波</t>
  </si>
  <si>
    <t>上海市太仓路233号1101室、200020</t>
  </si>
  <si>
    <t>上海市-卢湾区</t>
  </si>
  <si>
    <t>1412303003</t>
  </si>
  <si>
    <t>3A15303001</t>
  </si>
  <si>
    <t>2015-06-11</t>
  </si>
  <si>
    <t>山西泽州农村商业银行股份有限公司</t>
  </si>
  <si>
    <t>泽州农村商业银行组织结构与薪酬绩效体系设计</t>
  </si>
  <si>
    <t>2014-12-24</t>
  </si>
  <si>
    <t>2014-11-20</t>
  </si>
  <si>
    <t>2015-05-20</t>
  </si>
  <si>
    <t>郭明宇</t>
  </si>
  <si>
    <t>山西省晋城市泽州路1325号  048000</t>
  </si>
  <si>
    <t>山西省-晋城市-泽州县</t>
  </si>
  <si>
    <t>H2015303042</t>
  </si>
  <si>
    <t>3A15303019</t>
  </si>
  <si>
    <t>2015-06-25</t>
  </si>
  <si>
    <t>广州市朗步贸易有限公司</t>
  </si>
  <si>
    <t>乒乓球自动偏心Ⅲ型研制</t>
  </si>
  <si>
    <t>2015-06-12</t>
  </si>
  <si>
    <t>2015-08-31</t>
  </si>
  <si>
    <t>2015-09-22</t>
  </si>
  <si>
    <t>李宪</t>
  </si>
  <si>
    <t>广州市环市东路498号 510000</t>
  </si>
  <si>
    <t>技术贸易机构</t>
  </si>
  <si>
    <t>广东省-广州市-白云区</t>
  </si>
  <si>
    <t>1405303000</t>
  </si>
  <si>
    <t>3A14303021</t>
  </si>
  <si>
    <t>2015-07-24</t>
  </si>
  <si>
    <t>上海浦江桥隧高速公路管理有限公司</t>
  </si>
  <si>
    <t>嘉金高速公路养护维修后评估</t>
  </si>
  <si>
    <t>2014-05-29</t>
  </si>
  <si>
    <t>2014-03-18</t>
  </si>
  <si>
    <t>2014-07-31</t>
  </si>
  <si>
    <t>徐国祥</t>
  </si>
  <si>
    <t>上海市南汇区康桥工业区康桥东路1号 201315</t>
  </si>
  <si>
    <t>H2015303039</t>
  </si>
  <si>
    <t>3A15303021</t>
  </si>
  <si>
    <t>2015-08-18</t>
  </si>
  <si>
    <t>国网上海市电力公司</t>
  </si>
  <si>
    <t>三流协同机制在项目管理中的运用</t>
  </si>
  <si>
    <t>2015-06-26</t>
  </si>
  <si>
    <t>2015-06-01</t>
  </si>
  <si>
    <t>2015-11-30</t>
  </si>
  <si>
    <t>潘博</t>
  </si>
  <si>
    <t>上海市闸北区共和新路2511号，200072</t>
  </si>
  <si>
    <t>H2015303028</t>
  </si>
  <si>
    <t>3A15303016</t>
  </si>
  <si>
    <t>2015-08-24</t>
  </si>
  <si>
    <t>苏州华夏五金机电城投资开发有限公司</t>
  </si>
  <si>
    <t>苏州吴中区华夏五金城三期交通影响评价</t>
  </si>
  <si>
    <t>2015-05-08</t>
  </si>
  <si>
    <t>2015-04-15</t>
  </si>
  <si>
    <t>张友来</t>
  </si>
  <si>
    <t>中国苏州市长江路98号 210016</t>
  </si>
  <si>
    <t>江苏省-苏州市-吴中区</t>
  </si>
  <si>
    <t>H2015303040</t>
  </si>
  <si>
    <t>3A15303020</t>
  </si>
  <si>
    <t>上海市杨浦区市场监督管理局</t>
  </si>
  <si>
    <t>2014年杨浦区质量状况综合分析研究</t>
  </si>
  <si>
    <t>2015-06-10</t>
  </si>
  <si>
    <t>2015-03-20</t>
  </si>
  <si>
    <t>黄小路</t>
  </si>
  <si>
    <t>上海市杨浦区黄兴路2022号 200433</t>
  </si>
  <si>
    <t>H2015303032</t>
  </si>
  <si>
    <t>3A15303024</t>
  </si>
  <si>
    <t>2015-09-16</t>
  </si>
  <si>
    <t>上海前卫爱福蒙电气有限公司</t>
  </si>
  <si>
    <t>法律咨询与服务（2015）</t>
  </si>
  <si>
    <t>05745</t>
  </si>
  <si>
    <t>韩承鹏</t>
  </si>
  <si>
    <t>吴赞暖</t>
  </si>
  <si>
    <t>青浦区练塘镇蒸夏路109号  201716</t>
  </si>
  <si>
    <t>上海市-青浦区</t>
  </si>
  <si>
    <t>H2015303044</t>
  </si>
  <si>
    <t>3A15303025</t>
  </si>
  <si>
    <t>2015-09-21</t>
  </si>
  <si>
    <t>上海印钞有限公司</t>
  </si>
  <si>
    <t>上海印钞有限公司统计知识培训项目</t>
  </si>
  <si>
    <t>2015-10-31</t>
  </si>
  <si>
    <t>2015-11-24</t>
  </si>
  <si>
    <t>孙建华</t>
  </si>
  <si>
    <t>上海市曹杨路158号 200063</t>
  </si>
  <si>
    <t>上海市-普陀区</t>
  </si>
  <si>
    <t>H2015303045</t>
  </si>
  <si>
    <t>3A15303022</t>
  </si>
  <si>
    <t>国家电网公司“财务通用制度”培训教材编写</t>
  </si>
  <si>
    <t>2015-08-26</t>
  </si>
  <si>
    <t>2015-08-20</t>
  </si>
  <si>
    <t>2015-10-20</t>
  </si>
  <si>
    <t>2015-10-09</t>
  </si>
  <si>
    <t>俞国勤</t>
  </si>
  <si>
    <t>上海市杨浦区闸殷路60弄15号</t>
  </si>
  <si>
    <t>1410303001</t>
  </si>
  <si>
    <t>3A14303047</t>
  </si>
  <si>
    <t>2015-09-23</t>
  </si>
  <si>
    <t>杭州美誉医药有限公司</t>
  </si>
  <si>
    <t>杭州美誉医药有限公司绩效管理咨询</t>
  </si>
  <si>
    <t>05272</t>
  </si>
  <si>
    <t>闫娟</t>
  </si>
  <si>
    <t>2014-11-03</t>
  </si>
  <si>
    <t>2014-10-28</t>
  </si>
  <si>
    <t>2016-10-28</t>
  </si>
  <si>
    <t>刘会</t>
  </si>
  <si>
    <t>杭州市江干区九环路8号3幢2楼（211-215室）（邮编：310000）</t>
  </si>
  <si>
    <t>浙江省-杭州市-江干区</t>
  </si>
  <si>
    <t>H2015303046</t>
  </si>
  <si>
    <t>3A15303023</t>
  </si>
  <si>
    <t>2015-09-28</t>
  </si>
  <si>
    <t>同策房产咨询股份有限公司</t>
  </si>
  <si>
    <t>温州城投集团战略暨“十三五”发展规划专项课题</t>
  </si>
  <si>
    <t>2015-07-20</t>
  </si>
  <si>
    <t>孙益功</t>
  </si>
  <si>
    <t>上海市静安区武定路355号行政公馆13楼</t>
  </si>
  <si>
    <t>2015-10-08</t>
  </si>
  <si>
    <t>H2015303050</t>
  </si>
  <si>
    <t>3A15303027</t>
  </si>
  <si>
    <t>2015-10-10</t>
  </si>
  <si>
    <t>上海济安交通工程咨询有限公司</t>
  </si>
  <si>
    <t>大数据环境下高速公路交通信息感知与挖掘技术</t>
  </si>
  <si>
    <t>2016-12-31</t>
  </si>
  <si>
    <t>2015-10-28</t>
  </si>
  <si>
    <t>朱东霞</t>
  </si>
  <si>
    <t>上海市杨浦区四平路1388号同济联合广场C座1009室</t>
  </si>
  <si>
    <t>2015-10-14</t>
  </si>
  <si>
    <t>H2015303052</t>
  </si>
  <si>
    <t>3A15303028</t>
  </si>
  <si>
    <t>2015-10-15</t>
  </si>
  <si>
    <t>温岭市公安局交通警察大队</t>
  </si>
  <si>
    <t>温岭市智能交通管理系统二期工程设计</t>
  </si>
  <si>
    <t>05342</t>
  </si>
  <si>
    <t>韩印</t>
  </si>
  <si>
    <t>2015-10-13</t>
  </si>
  <si>
    <t>林剑飞</t>
  </si>
  <si>
    <t>浙江省温岭市横湖中路158号、317500</t>
  </si>
  <si>
    <t>浙江省-台州市-温岭市</t>
  </si>
  <si>
    <t>H2015303048</t>
  </si>
  <si>
    <t>3A15303026</t>
  </si>
  <si>
    <t>2015-10-16</t>
  </si>
  <si>
    <t>上海造币有限公司</t>
  </si>
  <si>
    <t>上海造币有限公司统计分析报告、培训咨询项目</t>
  </si>
  <si>
    <t>2015-09-02</t>
  </si>
  <si>
    <t>2016-06-30</t>
  </si>
  <si>
    <t>童维纳</t>
  </si>
  <si>
    <t>上海市普陀区光复西路17号 200061</t>
  </si>
  <si>
    <t>2015-10-27</t>
  </si>
  <si>
    <t>H2015303038</t>
  </si>
  <si>
    <t>3A15303017</t>
  </si>
  <si>
    <t>2015-11-03</t>
  </si>
  <si>
    <t>苍南县浙闽台物流园区一期控制详细规划</t>
  </si>
  <si>
    <t>杨建军</t>
  </si>
  <si>
    <t>杭州市西溪路562号3幢  310013</t>
  </si>
  <si>
    <t>2015-11-06</t>
  </si>
  <si>
    <t>1109303001</t>
  </si>
  <si>
    <t>3A11303135</t>
  </si>
  <si>
    <t>2015-11-12</t>
  </si>
  <si>
    <t>上海兰德公路工程咨询设计有限公司</t>
  </si>
  <si>
    <t>泗陈公路（沪松公路~外青松公路）交通流量预测</t>
  </si>
  <si>
    <t>05608</t>
  </si>
  <si>
    <t>杨晓芳</t>
  </si>
  <si>
    <t>2011-09-28</t>
  </si>
  <si>
    <t>2010-12-05</t>
  </si>
  <si>
    <t>2011-02-25</t>
  </si>
  <si>
    <t>2015-11-27</t>
  </si>
  <si>
    <t>徐明德</t>
  </si>
  <si>
    <t>地址：上海市延长西路521号　邮编：200065</t>
  </si>
  <si>
    <t>上海市</t>
  </si>
  <si>
    <t>H2015303056</t>
  </si>
  <si>
    <t>3A15303030</t>
  </si>
  <si>
    <t>2015-12-07</t>
  </si>
  <si>
    <t>中国人民政治协商会议上海市虹口区委员会办公室</t>
  </si>
  <si>
    <t>虹口区文明城区创建与管理水平提升研究</t>
  </si>
  <si>
    <t>05295</t>
  </si>
  <si>
    <t>何强</t>
  </si>
  <si>
    <t>2015-11-18</t>
  </si>
  <si>
    <t>上海市虹口区飞虹路518号5楼 200086</t>
  </si>
  <si>
    <t>H2015303054</t>
  </si>
  <si>
    <t>3A15303029</t>
  </si>
  <si>
    <t>2015-12-08</t>
  </si>
  <si>
    <t>上海港航交通科技发展有限公司</t>
  </si>
  <si>
    <t>洋山港LNG动力设备的节能减排技术研究</t>
  </si>
  <si>
    <t>05443</t>
  </si>
  <si>
    <t>台玉红</t>
  </si>
  <si>
    <t>2015-11-10</t>
  </si>
  <si>
    <t>2015-10-01</t>
  </si>
  <si>
    <t>巢志红</t>
  </si>
  <si>
    <t>衡山路706号 200031</t>
  </si>
  <si>
    <t>H2015303062</t>
  </si>
  <si>
    <t>3A15303031</t>
  </si>
  <si>
    <t>城市道路绿波动态优化算法及仿真模块软件开发</t>
  </si>
  <si>
    <t>06582</t>
  </si>
  <si>
    <t>赵靖</t>
  </si>
  <si>
    <t>2016-04-30</t>
  </si>
  <si>
    <t>上海市杨浦区四平路1388号同济大学联合广场C座1009室、200092</t>
  </si>
  <si>
    <t>2015-12-15</t>
  </si>
  <si>
    <t>2015-12-16</t>
  </si>
  <si>
    <t xml:space="preserve">   </t>
    <phoneticPr fontId="2" type="noConversion"/>
  </si>
  <si>
    <t>软件费用（算工作量）</t>
    <phoneticPr fontId="2" type="noConversion"/>
  </si>
  <si>
    <t>硬件费用（不算工作量）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</si>
</sst>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b/>
      <sz val="12"/>
      <color theme="1"/>
      <name val="Microsoft Sans Serif"/>
      <family val="2"/>
      <charset val="134"/>
    </font>
    <font>
      <sz val="9"/>
      <name val="宋体"/>
      <family val="3"/>
      <charset val="134"/>
      <scheme val="minor"/>
    </font>
    <font>
      <sz val="12"/>
      <color theme="1"/>
      <name val="Microsoft Sans Serif"/>
      <family val="2"/>
      <charset val="134"/>
    </font>
    <font>
      <sz val="10"/>
      <color theme="1"/>
      <name val="Arial"/>
      <family val="2"/>
    </font>
    <font>
      <b/>
      <sz val="12"/>
      <color indexed="64"/>
      <name val="Arial"/>
      <family val="2"/>
    </font>
    <font>
      <sz val="12"/>
      <color rgb="FFFF0000"/>
      <name val="Microsoft Sans Serif"/>
      <family val="2"/>
      <charset val="134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8" fillId="2" borderId="1" xfId="0" applyNumberFormat="1" applyFont="1" applyFill="1" applyBorder="1" applyAlignment="1">
      <alignment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tabSelected="1" topLeftCell="A61" workbookViewId="0">
      <selection activeCell="M1" sqref="M1"/>
    </sheetView>
  </sheetViews>
  <sheetFormatPr defaultRowHeight="14.4" x14ac:dyDescent="0.25"/>
  <cols>
    <col min="1" max="1" width="4.44140625" style="4" customWidth="1"/>
    <col min="2" max="2" width="14.21875" style="4" customWidth="1"/>
    <col min="3" max="3" width="13.21875" style="4" customWidth="1"/>
    <col min="4" max="4" width="12.109375" style="4" customWidth="1"/>
    <col min="5" max="6" width="10.109375" style="4" customWidth="1"/>
    <col min="7" max="7" width="10.109375" style="14" customWidth="1"/>
    <col min="8" max="8" width="15.109375" style="4" customWidth="1"/>
    <col min="9" max="9" width="54.5546875" style="4" customWidth="1"/>
    <col min="10" max="11" width="10.109375" style="4" customWidth="1"/>
    <col min="12" max="13" width="11.88671875" style="4" customWidth="1"/>
    <col min="14" max="14" width="9.21875" style="4" customWidth="1"/>
    <col min="15" max="15" width="10.109375" style="4" customWidth="1"/>
    <col min="16" max="16" width="10.44140625" style="4" customWidth="1"/>
    <col min="17" max="18" width="17.109375" style="4" customWidth="1"/>
    <col min="19" max="19" width="10.109375" style="4" customWidth="1"/>
    <col min="20" max="20" width="10.44140625" style="4" customWidth="1"/>
    <col min="21" max="21" width="41.6640625" style="4" customWidth="1"/>
    <col min="22" max="22" width="44.33203125" style="4" customWidth="1"/>
    <col min="23" max="23" width="17.109375" style="4" customWidth="1"/>
    <col min="24" max="24" width="32.21875" style="4" customWidth="1"/>
    <col min="25" max="26" width="13.6640625" style="4" customWidth="1"/>
    <col min="27" max="27" width="44.33203125" style="4" customWidth="1"/>
    <col min="28" max="28" width="10.109375" style="4" customWidth="1"/>
    <col min="29" max="256" width="8.88671875" style="4"/>
    <col min="257" max="257" width="4.44140625" style="4" customWidth="1"/>
    <col min="258" max="258" width="14.21875" style="4" customWidth="1"/>
    <col min="259" max="259" width="13.21875" style="4" customWidth="1"/>
    <col min="260" max="260" width="12.109375" style="4" customWidth="1"/>
    <col min="261" max="263" width="10.109375" style="4" customWidth="1"/>
    <col min="264" max="265" width="44.33203125" style="4" customWidth="1"/>
    <col min="266" max="267" width="10.109375" style="4" customWidth="1"/>
    <col min="268" max="269" width="11.88671875" style="4" customWidth="1"/>
    <col min="270" max="270" width="24.109375" style="4" customWidth="1"/>
    <col min="271" max="271" width="10.109375" style="4" customWidth="1"/>
    <col min="272" max="272" width="10.44140625" style="4" customWidth="1"/>
    <col min="273" max="274" width="17.109375" style="4" customWidth="1"/>
    <col min="275" max="275" width="10.109375" style="4" customWidth="1"/>
    <col min="276" max="276" width="10.44140625" style="4" customWidth="1"/>
    <col min="277" max="277" width="41.6640625" style="4" customWidth="1"/>
    <col min="278" max="278" width="44.33203125" style="4" customWidth="1"/>
    <col min="279" max="279" width="17.109375" style="4" customWidth="1"/>
    <col min="280" max="280" width="32.21875" style="4" customWidth="1"/>
    <col min="281" max="282" width="13.6640625" style="4" customWidth="1"/>
    <col min="283" max="283" width="44.33203125" style="4" customWidth="1"/>
    <col min="284" max="284" width="10.109375" style="4" customWidth="1"/>
    <col min="285" max="512" width="8.88671875" style="4"/>
    <col min="513" max="513" width="4.44140625" style="4" customWidth="1"/>
    <col min="514" max="514" width="14.21875" style="4" customWidth="1"/>
    <col min="515" max="515" width="13.21875" style="4" customWidth="1"/>
    <col min="516" max="516" width="12.109375" style="4" customWidth="1"/>
    <col min="517" max="519" width="10.109375" style="4" customWidth="1"/>
    <col min="520" max="521" width="44.33203125" style="4" customWidth="1"/>
    <col min="522" max="523" width="10.109375" style="4" customWidth="1"/>
    <col min="524" max="525" width="11.88671875" style="4" customWidth="1"/>
    <col min="526" max="526" width="24.109375" style="4" customWidth="1"/>
    <col min="527" max="527" width="10.109375" style="4" customWidth="1"/>
    <col min="528" max="528" width="10.44140625" style="4" customWidth="1"/>
    <col min="529" max="530" width="17.109375" style="4" customWidth="1"/>
    <col min="531" max="531" width="10.109375" style="4" customWidth="1"/>
    <col min="532" max="532" width="10.44140625" style="4" customWidth="1"/>
    <col min="533" max="533" width="41.6640625" style="4" customWidth="1"/>
    <col min="534" max="534" width="44.33203125" style="4" customWidth="1"/>
    <col min="535" max="535" width="17.109375" style="4" customWidth="1"/>
    <col min="536" max="536" width="32.21875" style="4" customWidth="1"/>
    <col min="537" max="538" width="13.6640625" style="4" customWidth="1"/>
    <col min="539" max="539" width="44.33203125" style="4" customWidth="1"/>
    <col min="540" max="540" width="10.109375" style="4" customWidth="1"/>
    <col min="541" max="768" width="8.88671875" style="4"/>
    <col min="769" max="769" width="4.44140625" style="4" customWidth="1"/>
    <col min="770" max="770" width="14.21875" style="4" customWidth="1"/>
    <col min="771" max="771" width="13.21875" style="4" customWidth="1"/>
    <col min="772" max="772" width="12.109375" style="4" customWidth="1"/>
    <col min="773" max="775" width="10.109375" style="4" customWidth="1"/>
    <col min="776" max="777" width="44.33203125" style="4" customWidth="1"/>
    <col min="778" max="779" width="10.109375" style="4" customWidth="1"/>
    <col min="780" max="781" width="11.88671875" style="4" customWidth="1"/>
    <col min="782" max="782" width="24.109375" style="4" customWidth="1"/>
    <col min="783" max="783" width="10.109375" style="4" customWidth="1"/>
    <col min="784" max="784" width="10.44140625" style="4" customWidth="1"/>
    <col min="785" max="786" width="17.109375" style="4" customWidth="1"/>
    <col min="787" max="787" width="10.109375" style="4" customWidth="1"/>
    <col min="788" max="788" width="10.44140625" style="4" customWidth="1"/>
    <col min="789" max="789" width="41.6640625" style="4" customWidth="1"/>
    <col min="790" max="790" width="44.33203125" style="4" customWidth="1"/>
    <col min="791" max="791" width="17.109375" style="4" customWidth="1"/>
    <col min="792" max="792" width="32.21875" style="4" customWidth="1"/>
    <col min="793" max="794" width="13.6640625" style="4" customWidth="1"/>
    <col min="795" max="795" width="44.33203125" style="4" customWidth="1"/>
    <col min="796" max="796" width="10.109375" style="4" customWidth="1"/>
    <col min="797" max="1024" width="8.88671875" style="4"/>
    <col min="1025" max="1025" width="4.44140625" style="4" customWidth="1"/>
    <col min="1026" max="1026" width="14.21875" style="4" customWidth="1"/>
    <col min="1027" max="1027" width="13.21875" style="4" customWidth="1"/>
    <col min="1028" max="1028" width="12.109375" style="4" customWidth="1"/>
    <col min="1029" max="1031" width="10.109375" style="4" customWidth="1"/>
    <col min="1032" max="1033" width="44.33203125" style="4" customWidth="1"/>
    <col min="1034" max="1035" width="10.109375" style="4" customWidth="1"/>
    <col min="1036" max="1037" width="11.88671875" style="4" customWidth="1"/>
    <col min="1038" max="1038" width="24.109375" style="4" customWidth="1"/>
    <col min="1039" max="1039" width="10.109375" style="4" customWidth="1"/>
    <col min="1040" max="1040" width="10.44140625" style="4" customWidth="1"/>
    <col min="1041" max="1042" width="17.109375" style="4" customWidth="1"/>
    <col min="1043" max="1043" width="10.109375" style="4" customWidth="1"/>
    <col min="1044" max="1044" width="10.44140625" style="4" customWidth="1"/>
    <col min="1045" max="1045" width="41.6640625" style="4" customWidth="1"/>
    <col min="1046" max="1046" width="44.33203125" style="4" customWidth="1"/>
    <col min="1047" max="1047" width="17.109375" style="4" customWidth="1"/>
    <col min="1048" max="1048" width="32.21875" style="4" customWidth="1"/>
    <col min="1049" max="1050" width="13.6640625" style="4" customWidth="1"/>
    <col min="1051" max="1051" width="44.33203125" style="4" customWidth="1"/>
    <col min="1052" max="1052" width="10.109375" style="4" customWidth="1"/>
    <col min="1053" max="1280" width="8.88671875" style="4"/>
    <col min="1281" max="1281" width="4.44140625" style="4" customWidth="1"/>
    <col min="1282" max="1282" width="14.21875" style="4" customWidth="1"/>
    <col min="1283" max="1283" width="13.21875" style="4" customWidth="1"/>
    <col min="1284" max="1284" width="12.109375" style="4" customWidth="1"/>
    <col min="1285" max="1287" width="10.109375" style="4" customWidth="1"/>
    <col min="1288" max="1289" width="44.33203125" style="4" customWidth="1"/>
    <col min="1290" max="1291" width="10.109375" style="4" customWidth="1"/>
    <col min="1292" max="1293" width="11.88671875" style="4" customWidth="1"/>
    <col min="1294" max="1294" width="24.109375" style="4" customWidth="1"/>
    <col min="1295" max="1295" width="10.109375" style="4" customWidth="1"/>
    <col min="1296" max="1296" width="10.44140625" style="4" customWidth="1"/>
    <col min="1297" max="1298" width="17.109375" style="4" customWidth="1"/>
    <col min="1299" max="1299" width="10.109375" style="4" customWidth="1"/>
    <col min="1300" max="1300" width="10.44140625" style="4" customWidth="1"/>
    <col min="1301" max="1301" width="41.6640625" style="4" customWidth="1"/>
    <col min="1302" max="1302" width="44.33203125" style="4" customWidth="1"/>
    <col min="1303" max="1303" width="17.109375" style="4" customWidth="1"/>
    <col min="1304" max="1304" width="32.21875" style="4" customWidth="1"/>
    <col min="1305" max="1306" width="13.6640625" style="4" customWidth="1"/>
    <col min="1307" max="1307" width="44.33203125" style="4" customWidth="1"/>
    <col min="1308" max="1308" width="10.109375" style="4" customWidth="1"/>
    <col min="1309" max="1536" width="8.88671875" style="4"/>
    <col min="1537" max="1537" width="4.44140625" style="4" customWidth="1"/>
    <col min="1538" max="1538" width="14.21875" style="4" customWidth="1"/>
    <col min="1539" max="1539" width="13.21875" style="4" customWidth="1"/>
    <col min="1540" max="1540" width="12.109375" style="4" customWidth="1"/>
    <col min="1541" max="1543" width="10.109375" style="4" customWidth="1"/>
    <col min="1544" max="1545" width="44.33203125" style="4" customWidth="1"/>
    <col min="1546" max="1547" width="10.109375" style="4" customWidth="1"/>
    <col min="1548" max="1549" width="11.88671875" style="4" customWidth="1"/>
    <col min="1550" max="1550" width="24.109375" style="4" customWidth="1"/>
    <col min="1551" max="1551" width="10.109375" style="4" customWidth="1"/>
    <col min="1552" max="1552" width="10.44140625" style="4" customWidth="1"/>
    <col min="1553" max="1554" width="17.109375" style="4" customWidth="1"/>
    <col min="1555" max="1555" width="10.109375" style="4" customWidth="1"/>
    <col min="1556" max="1556" width="10.44140625" style="4" customWidth="1"/>
    <col min="1557" max="1557" width="41.6640625" style="4" customWidth="1"/>
    <col min="1558" max="1558" width="44.33203125" style="4" customWidth="1"/>
    <col min="1559" max="1559" width="17.109375" style="4" customWidth="1"/>
    <col min="1560" max="1560" width="32.21875" style="4" customWidth="1"/>
    <col min="1561" max="1562" width="13.6640625" style="4" customWidth="1"/>
    <col min="1563" max="1563" width="44.33203125" style="4" customWidth="1"/>
    <col min="1564" max="1564" width="10.109375" style="4" customWidth="1"/>
    <col min="1565" max="1792" width="8.88671875" style="4"/>
    <col min="1793" max="1793" width="4.44140625" style="4" customWidth="1"/>
    <col min="1794" max="1794" width="14.21875" style="4" customWidth="1"/>
    <col min="1795" max="1795" width="13.21875" style="4" customWidth="1"/>
    <col min="1796" max="1796" width="12.109375" style="4" customWidth="1"/>
    <col min="1797" max="1799" width="10.109375" style="4" customWidth="1"/>
    <col min="1800" max="1801" width="44.33203125" style="4" customWidth="1"/>
    <col min="1802" max="1803" width="10.109375" style="4" customWidth="1"/>
    <col min="1804" max="1805" width="11.88671875" style="4" customWidth="1"/>
    <col min="1806" max="1806" width="24.109375" style="4" customWidth="1"/>
    <col min="1807" max="1807" width="10.109375" style="4" customWidth="1"/>
    <col min="1808" max="1808" width="10.44140625" style="4" customWidth="1"/>
    <col min="1809" max="1810" width="17.109375" style="4" customWidth="1"/>
    <col min="1811" max="1811" width="10.109375" style="4" customWidth="1"/>
    <col min="1812" max="1812" width="10.44140625" style="4" customWidth="1"/>
    <col min="1813" max="1813" width="41.6640625" style="4" customWidth="1"/>
    <col min="1814" max="1814" width="44.33203125" style="4" customWidth="1"/>
    <col min="1815" max="1815" width="17.109375" style="4" customWidth="1"/>
    <col min="1816" max="1816" width="32.21875" style="4" customWidth="1"/>
    <col min="1817" max="1818" width="13.6640625" style="4" customWidth="1"/>
    <col min="1819" max="1819" width="44.33203125" style="4" customWidth="1"/>
    <col min="1820" max="1820" width="10.109375" style="4" customWidth="1"/>
    <col min="1821" max="2048" width="8.88671875" style="4"/>
    <col min="2049" max="2049" width="4.44140625" style="4" customWidth="1"/>
    <col min="2050" max="2050" width="14.21875" style="4" customWidth="1"/>
    <col min="2051" max="2051" width="13.21875" style="4" customWidth="1"/>
    <col min="2052" max="2052" width="12.109375" style="4" customWidth="1"/>
    <col min="2053" max="2055" width="10.109375" style="4" customWidth="1"/>
    <col min="2056" max="2057" width="44.33203125" style="4" customWidth="1"/>
    <col min="2058" max="2059" width="10.109375" style="4" customWidth="1"/>
    <col min="2060" max="2061" width="11.88671875" style="4" customWidth="1"/>
    <col min="2062" max="2062" width="24.109375" style="4" customWidth="1"/>
    <col min="2063" max="2063" width="10.109375" style="4" customWidth="1"/>
    <col min="2064" max="2064" width="10.44140625" style="4" customWidth="1"/>
    <col min="2065" max="2066" width="17.109375" style="4" customWidth="1"/>
    <col min="2067" max="2067" width="10.109375" style="4" customWidth="1"/>
    <col min="2068" max="2068" width="10.44140625" style="4" customWidth="1"/>
    <col min="2069" max="2069" width="41.6640625" style="4" customWidth="1"/>
    <col min="2070" max="2070" width="44.33203125" style="4" customWidth="1"/>
    <col min="2071" max="2071" width="17.109375" style="4" customWidth="1"/>
    <col min="2072" max="2072" width="32.21875" style="4" customWidth="1"/>
    <col min="2073" max="2074" width="13.6640625" style="4" customWidth="1"/>
    <col min="2075" max="2075" width="44.33203125" style="4" customWidth="1"/>
    <col min="2076" max="2076" width="10.109375" style="4" customWidth="1"/>
    <col min="2077" max="2304" width="8.88671875" style="4"/>
    <col min="2305" max="2305" width="4.44140625" style="4" customWidth="1"/>
    <col min="2306" max="2306" width="14.21875" style="4" customWidth="1"/>
    <col min="2307" max="2307" width="13.21875" style="4" customWidth="1"/>
    <col min="2308" max="2308" width="12.109375" style="4" customWidth="1"/>
    <col min="2309" max="2311" width="10.109375" style="4" customWidth="1"/>
    <col min="2312" max="2313" width="44.33203125" style="4" customWidth="1"/>
    <col min="2314" max="2315" width="10.109375" style="4" customWidth="1"/>
    <col min="2316" max="2317" width="11.88671875" style="4" customWidth="1"/>
    <col min="2318" max="2318" width="24.109375" style="4" customWidth="1"/>
    <col min="2319" max="2319" width="10.109375" style="4" customWidth="1"/>
    <col min="2320" max="2320" width="10.44140625" style="4" customWidth="1"/>
    <col min="2321" max="2322" width="17.109375" style="4" customWidth="1"/>
    <col min="2323" max="2323" width="10.109375" style="4" customWidth="1"/>
    <col min="2324" max="2324" width="10.44140625" style="4" customWidth="1"/>
    <col min="2325" max="2325" width="41.6640625" style="4" customWidth="1"/>
    <col min="2326" max="2326" width="44.33203125" style="4" customWidth="1"/>
    <col min="2327" max="2327" width="17.109375" style="4" customWidth="1"/>
    <col min="2328" max="2328" width="32.21875" style="4" customWidth="1"/>
    <col min="2329" max="2330" width="13.6640625" style="4" customWidth="1"/>
    <col min="2331" max="2331" width="44.33203125" style="4" customWidth="1"/>
    <col min="2332" max="2332" width="10.109375" style="4" customWidth="1"/>
    <col min="2333" max="2560" width="8.88671875" style="4"/>
    <col min="2561" max="2561" width="4.44140625" style="4" customWidth="1"/>
    <col min="2562" max="2562" width="14.21875" style="4" customWidth="1"/>
    <col min="2563" max="2563" width="13.21875" style="4" customWidth="1"/>
    <col min="2564" max="2564" width="12.109375" style="4" customWidth="1"/>
    <col min="2565" max="2567" width="10.109375" style="4" customWidth="1"/>
    <col min="2568" max="2569" width="44.33203125" style="4" customWidth="1"/>
    <col min="2570" max="2571" width="10.109375" style="4" customWidth="1"/>
    <col min="2572" max="2573" width="11.88671875" style="4" customWidth="1"/>
    <col min="2574" max="2574" width="24.109375" style="4" customWidth="1"/>
    <col min="2575" max="2575" width="10.109375" style="4" customWidth="1"/>
    <col min="2576" max="2576" width="10.44140625" style="4" customWidth="1"/>
    <col min="2577" max="2578" width="17.109375" style="4" customWidth="1"/>
    <col min="2579" max="2579" width="10.109375" style="4" customWidth="1"/>
    <col min="2580" max="2580" width="10.44140625" style="4" customWidth="1"/>
    <col min="2581" max="2581" width="41.6640625" style="4" customWidth="1"/>
    <col min="2582" max="2582" width="44.33203125" style="4" customWidth="1"/>
    <col min="2583" max="2583" width="17.109375" style="4" customWidth="1"/>
    <col min="2584" max="2584" width="32.21875" style="4" customWidth="1"/>
    <col min="2585" max="2586" width="13.6640625" style="4" customWidth="1"/>
    <col min="2587" max="2587" width="44.33203125" style="4" customWidth="1"/>
    <col min="2588" max="2588" width="10.109375" style="4" customWidth="1"/>
    <col min="2589" max="2816" width="8.88671875" style="4"/>
    <col min="2817" max="2817" width="4.44140625" style="4" customWidth="1"/>
    <col min="2818" max="2818" width="14.21875" style="4" customWidth="1"/>
    <col min="2819" max="2819" width="13.21875" style="4" customWidth="1"/>
    <col min="2820" max="2820" width="12.109375" style="4" customWidth="1"/>
    <col min="2821" max="2823" width="10.109375" style="4" customWidth="1"/>
    <col min="2824" max="2825" width="44.33203125" style="4" customWidth="1"/>
    <col min="2826" max="2827" width="10.109375" style="4" customWidth="1"/>
    <col min="2828" max="2829" width="11.88671875" style="4" customWidth="1"/>
    <col min="2830" max="2830" width="24.109375" style="4" customWidth="1"/>
    <col min="2831" max="2831" width="10.109375" style="4" customWidth="1"/>
    <col min="2832" max="2832" width="10.44140625" style="4" customWidth="1"/>
    <col min="2833" max="2834" width="17.109375" style="4" customWidth="1"/>
    <col min="2835" max="2835" width="10.109375" style="4" customWidth="1"/>
    <col min="2836" max="2836" width="10.44140625" style="4" customWidth="1"/>
    <col min="2837" max="2837" width="41.6640625" style="4" customWidth="1"/>
    <col min="2838" max="2838" width="44.33203125" style="4" customWidth="1"/>
    <col min="2839" max="2839" width="17.109375" style="4" customWidth="1"/>
    <col min="2840" max="2840" width="32.21875" style="4" customWidth="1"/>
    <col min="2841" max="2842" width="13.6640625" style="4" customWidth="1"/>
    <col min="2843" max="2843" width="44.33203125" style="4" customWidth="1"/>
    <col min="2844" max="2844" width="10.109375" style="4" customWidth="1"/>
    <col min="2845" max="3072" width="8.88671875" style="4"/>
    <col min="3073" max="3073" width="4.44140625" style="4" customWidth="1"/>
    <col min="3074" max="3074" width="14.21875" style="4" customWidth="1"/>
    <col min="3075" max="3075" width="13.21875" style="4" customWidth="1"/>
    <col min="3076" max="3076" width="12.109375" style="4" customWidth="1"/>
    <col min="3077" max="3079" width="10.109375" style="4" customWidth="1"/>
    <col min="3080" max="3081" width="44.33203125" style="4" customWidth="1"/>
    <col min="3082" max="3083" width="10.109375" style="4" customWidth="1"/>
    <col min="3084" max="3085" width="11.88671875" style="4" customWidth="1"/>
    <col min="3086" max="3086" width="24.109375" style="4" customWidth="1"/>
    <col min="3087" max="3087" width="10.109375" style="4" customWidth="1"/>
    <col min="3088" max="3088" width="10.44140625" style="4" customWidth="1"/>
    <col min="3089" max="3090" width="17.109375" style="4" customWidth="1"/>
    <col min="3091" max="3091" width="10.109375" style="4" customWidth="1"/>
    <col min="3092" max="3092" width="10.44140625" style="4" customWidth="1"/>
    <col min="3093" max="3093" width="41.6640625" style="4" customWidth="1"/>
    <col min="3094" max="3094" width="44.33203125" style="4" customWidth="1"/>
    <col min="3095" max="3095" width="17.109375" style="4" customWidth="1"/>
    <col min="3096" max="3096" width="32.21875" style="4" customWidth="1"/>
    <col min="3097" max="3098" width="13.6640625" style="4" customWidth="1"/>
    <col min="3099" max="3099" width="44.33203125" style="4" customWidth="1"/>
    <col min="3100" max="3100" width="10.109375" style="4" customWidth="1"/>
    <col min="3101" max="3328" width="8.88671875" style="4"/>
    <col min="3329" max="3329" width="4.44140625" style="4" customWidth="1"/>
    <col min="3330" max="3330" width="14.21875" style="4" customWidth="1"/>
    <col min="3331" max="3331" width="13.21875" style="4" customWidth="1"/>
    <col min="3332" max="3332" width="12.109375" style="4" customWidth="1"/>
    <col min="3333" max="3335" width="10.109375" style="4" customWidth="1"/>
    <col min="3336" max="3337" width="44.33203125" style="4" customWidth="1"/>
    <col min="3338" max="3339" width="10.109375" style="4" customWidth="1"/>
    <col min="3340" max="3341" width="11.88671875" style="4" customWidth="1"/>
    <col min="3342" max="3342" width="24.109375" style="4" customWidth="1"/>
    <col min="3343" max="3343" width="10.109375" style="4" customWidth="1"/>
    <col min="3344" max="3344" width="10.44140625" style="4" customWidth="1"/>
    <col min="3345" max="3346" width="17.109375" style="4" customWidth="1"/>
    <col min="3347" max="3347" width="10.109375" style="4" customWidth="1"/>
    <col min="3348" max="3348" width="10.44140625" style="4" customWidth="1"/>
    <col min="3349" max="3349" width="41.6640625" style="4" customWidth="1"/>
    <col min="3350" max="3350" width="44.33203125" style="4" customWidth="1"/>
    <col min="3351" max="3351" width="17.109375" style="4" customWidth="1"/>
    <col min="3352" max="3352" width="32.21875" style="4" customWidth="1"/>
    <col min="3353" max="3354" width="13.6640625" style="4" customWidth="1"/>
    <col min="3355" max="3355" width="44.33203125" style="4" customWidth="1"/>
    <col min="3356" max="3356" width="10.109375" style="4" customWidth="1"/>
    <col min="3357" max="3584" width="8.88671875" style="4"/>
    <col min="3585" max="3585" width="4.44140625" style="4" customWidth="1"/>
    <col min="3586" max="3586" width="14.21875" style="4" customWidth="1"/>
    <col min="3587" max="3587" width="13.21875" style="4" customWidth="1"/>
    <col min="3588" max="3588" width="12.109375" style="4" customWidth="1"/>
    <col min="3589" max="3591" width="10.109375" style="4" customWidth="1"/>
    <col min="3592" max="3593" width="44.33203125" style="4" customWidth="1"/>
    <col min="3594" max="3595" width="10.109375" style="4" customWidth="1"/>
    <col min="3596" max="3597" width="11.88671875" style="4" customWidth="1"/>
    <col min="3598" max="3598" width="24.109375" style="4" customWidth="1"/>
    <col min="3599" max="3599" width="10.109375" style="4" customWidth="1"/>
    <col min="3600" max="3600" width="10.44140625" style="4" customWidth="1"/>
    <col min="3601" max="3602" width="17.109375" style="4" customWidth="1"/>
    <col min="3603" max="3603" width="10.109375" style="4" customWidth="1"/>
    <col min="3604" max="3604" width="10.44140625" style="4" customWidth="1"/>
    <col min="3605" max="3605" width="41.6640625" style="4" customWidth="1"/>
    <col min="3606" max="3606" width="44.33203125" style="4" customWidth="1"/>
    <col min="3607" max="3607" width="17.109375" style="4" customWidth="1"/>
    <col min="3608" max="3608" width="32.21875" style="4" customWidth="1"/>
    <col min="3609" max="3610" width="13.6640625" style="4" customWidth="1"/>
    <col min="3611" max="3611" width="44.33203125" style="4" customWidth="1"/>
    <col min="3612" max="3612" width="10.109375" style="4" customWidth="1"/>
    <col min="3613" max="3840" width="8.88671875" style="4"/>
    <col min="3841" max="3841" width="4.44140625" style="4" customWidth="1"/>
    <col min="3842" max="3842" width="14.21875" style="4" customWidth="1"/>
    <col min="3843" max="3843" width="13.21875" style="4" customWidth="1"/>
    <col min="3844" max="3844" width="12.109375" style="4" customWidth="1"/>
    <col min="3845" max="3847" width="10.109375" style="4" customWidth="1"/>
    <col min="3848" max="3849" width="44.33203125" style="4" customWidth="1"/>
    <col min="3850" max="3851" width="10.109375" style="4" customWidth="1"/>
    <col min="3852" max="3853" width="11.88671875" style="4" customWidth="1"/>
    <col min="3854" max="3854" width="24.109375" style="4" customWidth="1"/>
    <col min="3855" max="3855" width="10.109375" style="4" customWidth="1"/>
    <col min="3856" max="3856" width="10.44140625" style="4" customWidth="1"/>
    <col min="3857" max="3858" width="17.109375" style="4" customWidth="1"/>
    <col min="3859" max="3859" width="10.109375" style="4" customWidth="1"/>
    <col min="3860" max="3860" width="10.44140625" style="4" customWidth="1"/>
    <col min="3861" max="3861" width="41.6640625" style="4" customWidth="1"/>
    <col min="3862" max="3862" width="44.33203125" style="4" customWidth="1"/>
    <col min="3863" max="3863" width="17.109375" style="4" customWidth="1"/>
    <col min="3864" max="3864" width="32.21875" style="4" customWidth="1"/>
    <col min="3865" max="3866" width="13.6640625" style="4" customWidth="1"/>
    <col min="3867" max="3867" width="44.33203125" style="4" customWidth="1"/>
    <col min="3868" max="3868" width="10.109375" style="4" customWidth="1"/>
    <col min="3869" max="4096" width="8.88671875" style="4"/>
    <col min="4097" max="4097" width="4.44140625" style="4" customWidth="1"/>
    <col min="4098" max="4098" width="14.21875" style="4" customWidth="1"/>
    <col min="4099" max="4099" width="13.21875" style="4" customWidth="1"/>
    <col min="4100" max="4100" width="12.109375" style="4" customWidth="1"/>
    <col min="4101" max="4103" width="10.109375" style="4" customWidth="1"/>
    <col min="4104" max="4105" width="44.33203125" style="4" customWidth="1"/>
    <col min="4106" max="4107" width="10.109375" style="4" customWidth="1"/>
    <col min="4108" max="4109" width="11.88671875" style="4" customWidth="1"/>
    <col min="4110" max="4110" width="24.109375" style="4" customWidth="1"/>
    <col min="4111" max="4111" width="10.109375" style="4" customWidth="1"/>
    <col min="4112" max="4112" width="10.44140625" style="4" customWidth="1"/>
    <col min="4113" max="4114" width="17.109375" style="4" customWidth="1"/>
    <col min="4115" max="4115" width="10.109375" style="4" customWidth="1"/>
    <col min="4116" max="4116" width="10.44140625" style="4" customWidth="1"/>
    <col min="4117" max="4117" width="41.6640625" style="4" customWidth="1"/>
    <col min="4118" max="4118" width="44.33203125" style="4" customWidth="1"/>
    <col min="4119" max="4119" width="17.109375" style="4" customWidth="1"/>
    <col min="4120" max="4120" width="32.21875" style="4" customWidth="1"/>
    <col min="4121" max="4122" width="13.6640625" style="4" customWidth="1"/>
    <col min="4123" max="4123" width="44.33203125" style="4" customWidth="1"/>
    <col min="4124" max="4124" width="10.109375" style="4" customWidth="1"/>
    <col min="4125" max="4352" width="8.88671875" style="4"/>
    <col min="4353" max="4353" width="4.44140625" style="4" customWidth="1"/>
    <col min="4354" max="4354" width="14.21875" style="4" customWidth="1"/>
    <col min="4355" max="4355" width="13.21875" style="4" customWidth="1"/>
    <col min="4356" max="4356" width="12.109375" style="4" customWidth="1"/>
    <col min="4357" max="4359" width="10.109375" style="4" customWidth="1"/>
    <col min="4360" max="4361" width="44.33203125" style="4" customWidth="1"/>
    <col min="4362" max="4363" width="10.109375" style="4" customWidth="1"/>
    <col min="4364" max="4365" width="11.88671875" style="4" customWidth="1"/>
    <col min="4366" max="4366" width="24.109375" style="4" customWidth="1"/>
    <col min="4367" max="4367" width="10.109375" style="4" customWidth="1"/>
    <col min="4368" max="4368" width="10.44140625" style="4" customWidth="1"/>
    <col min="4369" max="4370" width="17.109375" style="4" customWidth="1"/>
    <col min="4371" max="4371" width="10.109375" style="4" customWidth="1"/>
    <col min="4372" max="4372" width="10.44140625" style="4" customWidth="1"/>
    <col min="4373" max="4373" width="41.6640625" style="4" customWidth="1"/>
    <col min="4374" max="4374" width="44.33203125" style="4" customWidth="1"/>
    <col min="4375" max="4375" width="17.109375" style="4" customWidth="1"/>
    <col min="4376" max="4376" width="32.21875" style="4" customWidth="1"/>
    <col min="4377" max="4378" width="13.6640625" style="4" customWidth="1"/>
    <col min="4379" max="4379" width="44.33203125" style="4" customWidth="1"/>
    <col min="4380" max="4380" width="10.109375" style="4" customWidth="1"/>
    <col min="4381" max="4608" width="8.88671875" style="4"/>
    <col min="4609" max="4609" width="4.44140625" style="4" customWidth="1"/>
    <col min="4610" max="4610" width="14.21875" style="4" customWidth="1"/>
    <col min="4611" max="4611" width="13.21875" style="4" customWidth="1"/>
    <col min="4612" max="4612" width="12.109375" style="4" customWidth="1"/>
    <col min="4613" max="4615" width="10.109375" style="4" customWidth="1"/>
    <col min="4616" max="4617" width="44.33203125" style="4" customWidth="1"/>
    <col min="4618" max="4619" width="10.109375" style="4" customWidth="1"/>
    <col min="4620" max="4621" width="11.88671875" style="4" customWidth="1"/>
    <col min="4622" max="4622" width="24.109375" style="4" customWidth="1"/>
    <col min="4623" max="4623" width="10.109375" style="4" customWidth="1"/>
    <col min="4624" max="4624" width="10.44140625" style="4" customWidth="1"/>
    <col min="4625" max="4626" width="17.109375" style="4" customWidth="1"/>
    <col min="4627" max="4627" width="10.109375" style="4" customWidth="1"/>
    <col min="4628" max="4628" width="10.44140625" style="4" customWidth="1"/>
    <col min="4629" max="4629" width="41.6640625" style="4" customWidth="1"/>
    <col min="4630" max="4630" width="44.33203125" style="4" customWidth="1"/>
    <col min="4631" max="4631" width="17.109375" style="4" customWidth="1"/>
    <col min="4632" max="4632" width="32.21875" style="4" customWidth="1"/>
    <col min="4633" max="4634" width="13.6640625" style="4" customWidth="1"/>
    <col min="4635" max="4635" width="44.33203125" style="4" customWidth="1"/>
    <col min="4636" max="4636" width="10.109375" style="4" customWidth="1"/>
    <col min="4637" max="4864" width="8.88671875" style="4"/>
    <col min="4865" max="4865" width="4.44140625" style="4" customWidth="1"/>
    <col min="4866" max="4866" width="14.21875" style="4" customWidth="1"/>
    <col min="4867" max="4867" width="13.21875" style="4" customWidth="1"/>
    <col min="4868" max="4868" width="12.109375" style="4" customWidth="1"/>
    <col min="4869" max="4871" width="10.109375" style="4" customWidth="1"/>
    <col min="4872" max="4873" width="44.33203125" style="4" customWidth="1"/>
    <col min="4874" max="4875" width="10.109375" style="4" customWidth="1"/>
    <col min="4876" max="4877" width="11.88671875" style="4" customWidth="1"/>
    <col min="4878" max="4878" width="24.109375" style="4" customWidth="1"/>
    <col min="4879" max="4879" width="10.109375" style="4" customWidth="1"/>
    <col min="4880" max="4880" width="10.44140625" style="4" customWidth="1"/>
    <col min="4881" max="4882" width="17.109375" style="4" customWidth="1"/>
    <col min="4883" max="4883" width="10.109375" style="4" customWidth="1"/>
    <col min="4884" max="4884" width="10.44140625" style="4" customWidth="1"/>
    <col min="4885" max="4885" width="41.6640625" style="4" customWidth="1"/>
    <col min="4886" max="4886" width="44.33203125" style="4" customWidth="1"/>
    <col min="4887" max="4887" width="17.109375" style="4" customWidth="1"/>
    <col min="4888" max="4888" width="32.21875" style="4" customWidth="1"/>
    <col min="4889" max="4890" width="13.6640625" style="4" customWidth="1"/>
    <col min="4891" max="4891" width="44.33203125" style="4" customWidth="1"/>
    <col min="4892" max="4892" width="10.109375" style="4" customWidth="1"/>
    <col min="4893" max="5120" width="8.88671875" style="4"/>
    <col min="5121" max="5121" width="4.44140625" style="4" customWidth="1"/>
    <col min="5122" max="5122" width="14.21875" style="4" customWidth="1"/>
    <col min="5123" max="5123" width="13.21875" style="4" customWidth="1"/>
    <col min="5124" max="5124" width="12.109375" style="4" customWidth="1"/>
    <col min="5125" max="5127" width="10.109375" style="4" customWidth="1"/>
    <col min="5128" max="5129" width="44.33203125" style="4" customWidth="1"/>
    <col min="5130" max="5131" width="10.109375" style="4" customWidth="1"/>
    <col min="5132" max="5133" width="11.88671875" style="4" customWidth="1"/>
    <col min="5134" max="5134" width="24.109375" style="4" customWidth="1"/>
    <col min="5135" max="5135" width="10.109375" style="4" customWidth="1"/>
    <col min="5136" max="5136" width="10.44140625" style="4" customWidth="1"/>
    <col min="5137" max="5138" width="17.109375" style="4" customWidth="1"/>
    <col min="5139" max="5139" width="10.109375" style="4" customWidth="1"/>
    <col min="5140" max="5140" width="10.44140625" style="4" customWidth="1"/>
    <col min="5141" max="5141" width="41.6640625" style="4" customWidth="1"/>
    <col min="5142" max="5142" width="44.33203125" style="4" customWidth="1"/>
    <col min="5143" max="5143" width="17.109375" style="4" customWidth="1"/>
    <col min="5144" max="5144" width="32.21875" style="4" customWidth="1"/>
    <col min="5145" max="5146" width="13.6640625" style="4" customWidth="1"/>
    <col min="5147" max="5147" width="44.33203125" style="4" customWidth="1"/>
    <col min="5148" max="5148" width="10.109375" style="4" customWidth="1"/>
    <col min="5149" max="5376" width="8.88671875" style="4"/>
    <col min="5377" max="5377" width="4.44140625" style="4" customWidth="1"/>
    <col min="5378" max="5378" width="14.21875" style="4" customWidth="1"/>
    <col min="5379" max="5379" width="13.21875" style="4" customWidth="1"/>
    <col min="5380" max="5380" width="12.109375" style="4" customWidth="1"/>
    <col min="5381" max="5383" width="10.109375" style="4" customWidth="1"/>
    <col min="5384" max="5385" width="44.33203125" style="4" customWidth="1"/>
    <col min="5386" max="5387" width="10.109375" style="4" customWidth="1"/>
    <col min="5388" max="5389" width="11.88671875" style="4" customWidth="1"/>
    <col min="5390" max="5390" width="24.109375" style="4" customWidth="1"/>
    <col min="5391" max="5391" width="10.109375" style="4" customWidth="1"/>
    <col min="5392" max="5392" width="10.44140625" style="4" customWidth="1"/>
    <col min="5393" max="5394" width="17.109375" style="4" customWidth="1"/>
    <col min="5395" max="5395" width="10.109375" style="4" customWidth="1"/>
    <col min="5396" max="5396" width="10.44140625" style="4" customWidth="1"/>
    <col min="5397" max="5397" width="41.6640625" style="4" customWidth="1"/>
    <col min="5398" max="5398" width="44.33203125" style="4" customWidth="1"/>
    <col min="5399" max="5399" width="17.109375" style="4" customWidth="1"/>
    <col min="5400" max="5400" width="32.21875" style="4" customWidth="1"/>
    <col min="5401" max="5402" width="13.6640625" style="4" customWidth="1"/>
    <col min="5403" max="5403" width="44.33203125" style="4" customWidth="1"/>
    <col min="5404" max="5404" width="10.109375" style="4" customWidth="1"/>
    <col min="5405" max="5632" width="8.88671875" style="4"/>
    <col min="5633" max="5633" width="4.44140625" style="4" customWidth="1"/>
    <col min="5634" max="5634" width="14.21875" style="4" customWidth="1"/>
    <col min="5635" max="5635" width="13.21875" style="4" customWidth="1"/>
    <col min="5636" max="5636" width="12.109375" style="4" customWidth="1"/>
    <col min="5637" max="5639" width="10.109375" style="4" customWidth="1"/>
    <col min="5640" max="5641" width="44.33203125" style="4" customWidth="1"/>
    <col min="5642" max="5643" width="10.109375" style="4" customWidth="1"/>
    <col min="5644" max="5645" width="11.88671875" style="4" customWidth="1"/>
    <col min="5646" max="5646" width="24.109375" style="4" customWidth="1"/>
    <col min="5647" max="5647" width="10.109375" style="4" customWidth="1"/>
    <col min="5648" max="5648" width="10.44140625" style="4" customWidth="1"/>
    <col min="5649" max="5650" width="17.109375" style="4" customWidth="1"/>
    <col min="5651" max="5651" width="10.109375" style="4" customWidth="1"/>
    <col min="5652" max="5652" width="10.44140625" style="4" customWidth="1"/>
    <col min="5653" max="5653" width="41.6640625" style="4" customWidth="1"/>
    <col min="5654" max="5654" width="44.33203125" style="4" customWidth="1"/>
    <col min="5655" max="5655" width="17.109375" style="4" customWidth="1"/>
    <col min="5656" max="5656" width="32.21875" style="4" customWidth="1"/>
    <col min="5657" max="5658" width="13.6640625" style="4" customWidth="1"/>
    <col min="5659" max="5659" width="44.33203125" style="4" customWidth="1"/>
    <col min="5660" max="5660" width="10.109375" style="4" customWidth="1"/>
    <col min="5661" max="5888" width="8.88671875" style="4"/>
    <col min="5889" max="5889" width="4.44140625" style="4" customWidth="1"/>
    <col min="5890" max="5890" width="14.21875" style="4" customWidth="1"/>
    <col min="5891" max="5891" width="13.21875" style="4" customWidth="1"/>
    <col min="5892" max="5892" width="12.109375" style="4" customWidth="1"/>
    <col min="5893" max="5895" width="10.109375" style="4" customWidth="1"/>
    <col min="5896" max="5897" width="44.33203125" style="4" customWidth="1"/>
    <col min="5898" max="5899" width="10.109375" style="4" customWidth="1"/>
    <col min="5900" max="5901" width="11.88671875" style="4" customWidth="1"/>
    <col min="5902" max="5902" width="24.109375" style="4" customWidth="1"/>
    <col min="5903" max="5903" width="10.109375" style="4" customWidth="1"/>
    <col min="5904" max="5904" width="10.44140625" style="4" customWidth="1"/>
    <col min="5905" max="5906" width="17.109375" style="4" customWidth="1"/>
    <col min="5907" max="5907" width="10.109375" style="4" customWidth="1"/>
    <col min="5908" max="5908" width="10.44140625" style="4" customWidth="1"/>
    <col min="5909" max="5909" width="41.6640625" style="4" customWidth="1"/>
    <col min="5910" max="5910" width="44.33203125" style="4" customWidth="1"/>
    <col min="5911" max="5911" width="17.109375" style="4" customWidth="1"/>
    <col min="5912" max="5912" width="32.21875" style="4" customWidth="1"/>
    <col min="5913" max="5914" width="13.6640625" style="4" customWidth="1"/>
    <col min="5915" max="5915" width="44.33203125" style="4" customWidth="1"/>
    <col min="5916" max="5916" width="10.109375" style="4" customWidth="1"/>
    <col min="5917" max="6144" width="8.88671875" style="4"/>
    <col min="6145" max="6145" width="4.44140625" style="4" customWidth="1"/>
    <col min="6146" max="6146" width="14.21875" style="4" customWidth="1"/>
    <col min="6147" max="6147" width="13.21875" style="4" customWidth="1"/>
    <col min="6148" max="6148" width="12.109375" style="4" customWidth="1"/>
    <col min="6149" max="6151" width="10.109375" style="4" customWidth="1"/>
    <col min="6152" max="6153" width="44.33203125" style="4" customWidth="1"/>
    <col min="6154" max="6155" width="10.109375" style="4" customWidth="1"/>
    <col min="6156" max="6157" width="11.88671875" style="4" customWidth="1"/>
    <col min="6158" max="6158" width="24.109375" style="4" customWidth="1"/>
    <col min="6159" max="6159" width="10.109375" style="4" customWidth="1"/>
    <col min="6160" max="6160" width="10.44140625" style="4" customWidth="1"/>
    <col min="6161" max="6162" width="17.109375" style="4" customWidth="1"/>
    <col min="6163" max="6163" width="10.109375" style="4" customWidth="1"/>
    <col min="6164" max="6164" width="10.44140625" style="4" customWidth="1"/>
    <col min="6165" max="6165" width="41.6640625" style="4" customWidth="1"/>
    <col min="6166" max="6166" width="44.33203125" style="4" customWidth="1"/>
    <col min="6167" max="6167" width="17.109375" style="4" customWidth="1"/>
    <col min="6168" max="6168" width="32.21875" style="4" customWidth="1"/>
    <col min="6169" max="6170" width="13.6640625" style="4" customWidth="1"/>
    <col min="6171" max="6171" width="44.33203125" style="4" customWidth="1"/>
    <col min="6172" max="6172" width="10.109375" style="4" customWidth="1"/>
    <col min="6173" max="6400" width="8.88671875" style="4"/>
    <col min="6401" max="6401" width="4.44140625" style="4" customWidth="1"/>
    <col min="6402" max="6402" width="14.21875" style="4" customWidth="1"/>
    <col min="6403" max="6403" width="13.21875" style="4" customWidth="1"/>
    <col min="6404" max="6404" width="12.109375" style="4" customWidth="1"/>
    <col min="6405" max="6407" width="10.109375" style="4" customWidth="1"/>
    <col min="6408" max="6409" width="44.33203125" style="4" customWidth="1"/>
    <col min="6410" max="6411" width="10.109375" style="4" customWidth="1"/>
    <col min="6412" max="6413" width="11.88671875" style="4" customWidth="1"/>
    <col min="6414" max="6414" width="24.109375" style="4" customWidth="1"/>
    <col min="6415" max="6415" width="10.109375" style="4" customWidth="1"/>
    <col min="6416" max="6416" width="10.44140625" style="4" customWidth="1"/>
    <col min="6417" max="6418" width="17.109375" style="4" customWidth="1"/>
    <col min="6419" max="6419" width="10.109375" style="4" customWidth="1"/>
    <col min="6420" max="6420" width="10.44140625" style="4" customWidth="1"/>
    <col min="6421" max="6421" width="41.6640625" style="4" customWidth="1"/>
    <col min="6422" max="6422" width="44.33203125" style="4" customWidth="1"/>
    <col min="6423" max="6423" width="17.109375" style="4" customWidth="1"/>
    <col min="6424" max="6424" width="32.21875" style="4" customWidth="1"/>
    <col min="6425" max="6426" width="13.6640625" style="4" customWidth="1"/>
    <col min="6427" max="6427" width="44.33203125" style="4" customWidth="1"/>
    <col min="6428" max="6428" width="10.109375" style="4" customWidth="1"/>
    <col min="6429" max="6656" width="8.88671875" style="4"/>
    <col min="6657" max="6657" width="4.44140625" style="4" customWidth="1"/>
    <col min="6658" max="6658" width="14.21875" style="4" customWidth="1"/>
    <col min="6659" max="6659" width="13.21875" style="4" customWidth="1"/>
    <col min="6660" max="6660" width="12.109375" style="4" customWidth="1"/>
    <col min="6661" max="6663" width="10.109375" style="4" customWidth="1"/>
    <col min="6664" max="6665" width="44.33203125" style="4" customWidth="1"/>
    <col min="6666" max="6667" width="10.109375" style="4" customWidth="1"/>
    <col min="6668" max="6669" width="11.88671875" style="4" customWidth="1"/>
    <col min="6670" max="6670" width="24.109375" style="4" customWidth="1"/>
    <col min="6671" max="6671" width="10.109375" style="4" customWidth="1"/>
    <col min="6672" max="6672" width="10.44140625" style="4" customWidth="1"/>
    <col min="6673" max="6674" width="17.109375" style="4" customWidth="1"/>
    <col min="6675" max="6675" width="10.109375" style="4" customWidth="1"/>
    <col min="6676" max="6676" width="10.44140625" style="4" customWidth="1"/>
    <col min="6677" max="6677" width="41.6640625" style="4" customWidth="1"/>
    <col min="6678" max="6678" width="44.33203125" style="4" customWidth="1"/>
    <col min="6679" max="6679" width="17.109375" style="4" customWidth="1"/>
    <col min="6680" max="6680" width="32.21875" style="4" customWidth="1"/>
    <col min="6681" max="6682" width="13.6640625" style="4" customWidth="1"/>
    <col min="6683" max="6683" width="44.33203125" style="4" customWidth="1"/>
    <col min="6684" max="6684" width="10.109375" style="4" customWidth="1"/>
    <col min="6685" max="6912" width="8.88671875" style="4"/>
    <col min="6913" max="6913" width="4.44140625" style="4" customWidth="1"/>
    <col min="6914" max="6914" width="14.21875" style="4" customWidth="1"/>
    <col min="6915" max="6915" width="13.21875" style="4" customWidth="1"/>
    <col min="6916" max="6916" width="12.109375" style="4" customWidth="1"/>
    <col min="6917" max="6919" width="10.109375" style="4" customWidth="1"/>
    <col min="6920" max="6921" width="44.33203125" style="4" customWidth="1"/>
    <col min="6922" max="6923" width="10.109375" style="4" customWidth="1"/>
    <col min="6924" max="6925" width="11.88671875" style="4" customWidth="1"/>
    <col min="6926" max="6926" width="24.109375" style="4" customWidth="1"/>
    <col min="6927" max="6927" width="10.109375" style="4" customWidth="1"/>
    <col min="6928" max="6928" width="10.44140625" style="4" customWidth="1"/>
    <col min="6929" max="6930" width="17.109375" style="4" customWidth="1"/>
    <col min="6931" max="6931" width="10.109375" style="4" customWidth="1"/>
    <col min="6932" max="6932" width="10.44140625" style="4" customWidth="1"/>
    <col min="6933" max="6933" width="41.6640625" style="4" customWidth="1"/>
    <col min="6934" max="6934" width="44.33203125" style="4" customWidth="1"/>
    <col min="6935" max="6935" width="17.109375" style="4" customWidth="1"/>
    <col min="6936" max="6936" width="32.21875" style="4" customWidth="1"/>
    <col min="6937" max="6938" width="13.6640625" style="4" customWidth="1"/>
    <col min="6939" max="6939" width="44.33203125" style="4" customWidth="1"/>
    <col min="6940" max="6940" width="10.109375" style="4" customWidth="1"/>
    <col min="6941" max="7168" width="8.88671875" style="4"/>
    <col min="7169" max="7169" width="4.44140625" style="4" customWidth="1"/>
    <col min="7170" max="7170" width="14.21875" style="4" customWidth="1"/>
    <col min="7171" max="7171" width="13.21875" style="4" customWidth="1"/>
    <col min="7172" max="7172" width="12.109375" style="4" customWidth="1"/>
    <col min="7173" max="7175" width="10.109375" style="4" customWidth="1"/>
    <col min="7176" max="7177" width="44.33203125" style="4" customWidth="1"/>
    <col min="7178" max="7179" width="10.109375" style="4" customWidth="1"/>
    <col min="7180" max="7181" width="11.88671875" style="4" customWidth="1"/>
    <col min="7182" max="7182" width="24.109375" style="4" customWidth="1"/>
    <col min="7183" max="7183" width="10.109375" style="4" customWidth="1"/>
    <col min="7184" max="7184" width="10.44140625" style="4" customWidth="1"/>
    <col min="7185" max="7186" width="17.109375" style="4" customWidth="1"/>
    <col min="7187" max="7187" width="10.109375" style="4" customWidth="1"/>
    <col min="7188" max="7188" width="10.44140625" style="4" customWidth="1"/>
    <col min="7189" max="7189" width="41.6640625" style="4" customWidth="1"/>
    <col min="7190" max="7190" width="44.33203125" style="4" customWidth="1"/>
    <col min="7191" max="7191" width="17.109375" style="4" customWidth="1"/>
    <col min="7192" max="7192" width="32.21875" style="4" customWidth="1"/>
    <col min="7193" max="7194" width="13.6640625" style="4" customWidth="1"/>
    <col min="7195" max="7195" width="44.33203125" style="4" customWidth="1"/>
    <col min="7196" max="7196" width="10.109375" style="4" customWidth="1"/>
    <col min="7197" max="7424" width="8.88671875" style="4"/>
    <col min="7425" max="7425" width="4.44140625" style="4" customWidth="1"/>
    <col min="7426" max="7426" width="14.21875" style="4" customWidth="1"/>
    <col min="7427" max="7427" width="13.21875" style="4" customWidth="1"/>
    <col min="7428" max="7428" width="12.109375" style="4" customWidth="1"/>
    <col min="7429" max="7431" width="10.109375" style="4" customWidth="1"/>
    <col min="7432" max="7433" width="44.33203125" style="4" customWidth="1"/>
    <col min="7434" max="7435" width="10.109375" style="4" customWidth="1"/>
    <col min="7436" max="7437" width="11.88671875" style="4" customWidth="1"/>
    <col min="7438" max="7438" width="24.109375" style="4" customWidth="1"/>
    <col min="7439" max="7439" width="10.109375" style="4" customWidth="1"/>
    <col min="7440" max="7440" width="10.44140625" style="4" customWidth="1"/>
    <col min="7441" max="7442" width="17.109375" style="4" customWidth="1"/>
    <col min="7443" max="7443" width="10.109375" style="4" customWidth="1"/>
    <col min="7444" max="7444" width="10.44140625" style="4" customWidth="1"/>
    <col min="7445" max="7445" width="41.6640625" style="4" customWidth="1"/>
    <col min="7446" max="7446" width="44.33203125" style="4" customWidth="1"/>
    <col min="7447" max="7447" width="17.109375" style="4" customWidth="1"/>
    <col min="7448" max="7448" width="32.21875" style="4" customWidth="1"/>
    <col min="7449" max="7450" width="13.6640625" style="4" customWidth="1"/>
    <col min="7451" max="7451" width="44.33203125" style="4" customWidth="1"/>
    <col min="7452" max="7452" width="10.109375" style="4" customWidth="1"/>
    <col min="7453" max="7680" width="8.88671875" style="4"/>
    <col min="7681" max="7681" width="4.44140625" style="4" customWidth="1"/>
    <col min="7682" max="7682" width="14.21875" style="4" customWidth="1"/>
    <col min="7683" max="7683" width="13.21875" style="4" customWidth="1"/>
    <col min="7684" max="7684" width="12.109375" style="4" customWidth="1"/>
    <col min="7685" max="7687" width="10.109375" style="4" customWidth="1"/>
    <col min="7688" max="7689" width="44.33203125" style="4" customWidth="1"/>
    <col min="7690" max="7691" width="10.109375" style="4" customWidth="1"/>
    <col min="7692" max="7693" width="11.88671875" style="4" customWidth="1"/>
    <col min="7694" max="7694" width="24.109375" style="4" customWidth="1"/>
    <col min="7695" max="7695" width="10.109375" style="4" customWidth="1"/>
    <col min="7696" max="7696" width="10.44140625" style="4" customWidth="1"/>
    <col min="7697" max="7698" width="17.109375" style="4" customWidth="1"/>
    <col min="7699" max="7699" width="10.109375" style="4" customWidth="1"/>
    <col min="7700" max="7700" width="10.44140625" style="4" customWidth="1"/>
    <col min="7701" max="7701" width="41.6640625" style="4" customWidth="1"/>
    <col min="7702" max="7702" width="44.33203125" style="4" customWidth="1"/>
    <col min="7703" max="7703" width="17.109375" style="4" customWidth="1"/>
    <col min="7704" max="7704" width="32.21875" style="4" customWidth="1"/>
    <col min="7705" max="7706" width="13.6640625" style="4" customWidth="1"/>
    <col min="7707" max="7707" width="44.33203125" style="4" customWidth="1"/>
    <col min="7708" max="7708" width="10.109375" style="4" customWidth="1"/>
    <col min="7709" max="7936" width="8.88671875" style="4"/>
    <col min="7937" max="7937" width="4.44140625" style="4" customWidth="1"/>
    <col min="7938" max="7938" width="14.21875" style="4" customWidth="1"/>
    <col min="7939" max="7939" width="13.21875" style="4" customWidth="1"/>
    <col min="7940" max="7940" width="12.109375" style="4" customWidth="1"/>
    <col min="7941" max="7943" width="10.109375" style="4" customWidth="1"/>
    <col min="7944" max="7945" width="44.33203125" style="4" customWidth="1"/>
    <col min="7946" max="7947" width="10.109375" style="4" customWidth="1"/>
    <col min="7948" max="7949" width="11.88671875" style="4" customWidth="1"/>
    <col min="7950" max="7950" width="24.109375" style="4" customWidth="1"/>
    <col min="7951" max="7951" width="10.109375" style="4" customWidth="1"/>
    <col min="7952" max="7952" width="10.44140625" style="4" customWidth="1"/>
    <col min="7953" max="7954" width="17.109375" style="4" customWidth="1"/>
    <col min="7955" max="7955" width="10.109375" style="4" customWidth="1"/>
    <col min="7956" max="7956" width="10.44140625" style="4" customWidth="1"/>
    <col min="7957" max="7957" width="41.6640625" style="4" customWidth="1"/>
    <col min="7958" max="7958" width="44.33203125" style="4" customWidth="1"/>
    <col min="7959" max="7959" width="17.109375" style="4" customWidth="1"/>
    <col min="7960" max="7960" width="32.21875" style="4" customWidth="1"/>
    <col min="7961" max="7962" width="13.6640625" style="4" customWidth="1"/>
    <col min="7963" max="7963" width="44.33203125" style="4" customWidth="1"/>
    <col min="7964" max="7964" width="10.109375" style="4" customWidth="1"/>
    <col min="7965" max="8192" width="8.88671875" style="4"/>
    <col min="8193" max="8193" width="4.44140625" style="4" customWidth="1"/>
    <col min="8194" max="8194" width="14.21875" style="4" customWidth="1"/>
    <col min="8195" max="8195" width="13.21875" style="4" customWidth="1"/>
    <col min="8196" max="8196" width="12.109375" style="4" customWidth="1"/>
    <col min="8197" max="8199" width="10.109375" style="4" customWidth="1"/>
    <col min="8200" max="8201" width="44.33203125" style="4" customWidth="1"/>
    <col min="8202" max="8203" width="10.109375" style="4" customWidth="1"/>
    <col min="8204" max="8205" width="11.88671875" style="4" customWidth="1"/>
    <col min="8206" max="8206" width="24.109375" style="4" customWidth="1"/>
    <col min="8207" max="8207" width="10.109375" style="4" customWidth="1"/>
    <col min="8208" max="8208" width="10.44140625" style="4" customWidth="1"/>
    <col min="8209" max="8210" width="17.109375" style="4" customWidth="1"/>
    <col min="8211" max="8211" width="10.109375" style="4" customWidth="1"/>
    <col min="8212" max="8212" width="10.44140625" style="4" customWidth="1"/>
    <col min="8213" max="8213" width="41.6640625" style="4" customWidth="1"/>
    <col min="8214" max="8214" width="44.33203125" style="4" customWidth="1"/>
    <col min="8215" max="8215" width="17.109375" style="4" customWidth="1"/>
    <col min="8216" max="8216" width="32.21875" style="4" customWidth="1"/>
    <col min="8217" max="8218" width="13.6640625" style="4" customWidth="1"/>
    <col min="8219" max="8219" width="44.33203125" style="4" customWidth="1"/>
    <col min="8220" max="8220" width="10.109375" style="4" customWidth="1"/>
    <col min="8221" max="8448" width="8.88671875" style="4"/>
    <col min="8449" max="8449" width="4.44140625" style="4" customWidth="1"/>
    <col min="8450" max="8450" width="14.21875" style="4" customWidth="1"/>
    <col min="8451" max="8451" width="13.21875" style="4" customWidth="1"/>
    <col min="8452" max="8452" width="12.109375" style="4" customWidth="1"/>
    <col min="8453" max="8455" width="10.109375" style="4" customWidth="1"/>
    <col min="8456" max="8457" width="44.33203125" style="4" customWidth="1"/>
    <col min="8458" max="8459" width="10.109375" style="4" customWidth="1"/>
    <col min="8460" max="8461" width="11.88671875" style="4" customWidth="1"/>
    <col min="8462" max="8462" width="24.109375" style="4" customWidth="1"/>
    <col min="8463" max="8463" width="10.109375" style="4" customWidth="1"/>
    <col min="8464" max="8464" width="10.44140625" style="4" customWidth="1"/>
    <col min="8465" max="8466" width="17.109375" style="4" customWidth="1"/>
    <col min="8467" max="8467" width="10.109375" style="4" customWidth="1"/>
    <col min="8468" max="8468" width="10.44140625" style="4" customWidth="1"/>
    <col min="8469" max="8469" width="41.6640625" style="4" customWidth="1"/>
    <col min="8470" max="8470" width="44.33203125" style="4" customWidth="1"/>
    <col min="8471" max="8471" width="17.109375" style="4" customWidth="1"/>
    <col min="8472" max="8472" width="32.21875" style="4" customWidth="1"/>
    <col min="8473" max="8474" width="13.6640625" style="4" customWidth="1"/>
    <col min="8475" max="8475" width="44.33203125" style="4" customWidth="1"/>
    <col min="8476" max="8476" width="10.109375" style="4" customWidth="1"/>
    <col min="8477" max="8704" width="8.88671875" style="4"/>
    <col min="8705" max="8705" width="4.44140625" style="4" customWidth="1"/>
    <col min="8706" max="8706" width="14.21875" style="4" customWidth="1"/>
    <col min="8707" max="8707" width="13.21875" style="4" customWidth="1"/>
    <col min="8708" max="8708" width="12.109375" style="4" customWidth="1"/>
    <col min="8709" max="8711" width="10.109375" style="4" customWidth="1"/>
    <col min="8712" max="8713" width="44.33203125" style="4" customWidth="1"/>
    <col min="8714" max="8715" width="10.109375" style="4" customWidth="1"/>
    <col min="8716" max="8717" width="11.88671875" style="4" customWidth="1"/>
    <col min="8718" max="8718" width="24.109375" style="4" customWidth="1"/>
    <col min="8719" max="8719" width="10.109375" style="4" customWidth="1"/>
    <col min="8720" max="8720" width="10.44140625" style="4" customWidth="1"/>
    <col min="8721" max="8722" width="17.109375" style="4" customWidth="1"/>
    <col min="8723" max="8723" width="10.109375" style="4" customWidth="1"/>
    <col min="8724" max="8724" width="10.44140625" style="4" customWidth="1"/>
    <col min="8725" max="8725" width="41.6640625" style="4" customWidth="1"/>
    <col min="8726" max="8726" width="44.33203125" style="4" customWidth="1"/>
    <col min="8727" max="8727" width="17.109375" style="4" customWidth="1"/>
    <col min="8728" max="8728" width="32.21875" style="4" customWidth="1"/>
    <col min="8729" max="8730" width="13.6640625" style="4" customWidth="1"/>
    <col min="8731" max="8731" width="44.33203125" style="4" customWidth="1"/>
    <col min="8732" max="8732" width="10.109375" style="4" customWidth="1"/>
    <col min="8733" max="8960" width="8.88671875" style="4"/>
    <col min="8961" max="8961" width="4.44140625" style="4" customWidth="1"/>
    <col min="8962" max="8962" width="14.21875" style="4" customWidth="1"/>
    <col min="8963" max="8963" width="13.21875" style="4" customWidth="1"/>
    <col min="8964" max="8964" width="12.109375" style="4" customWidth="1"/>
    <col min="8965" max="8967" width="10.109375" style="4" customWidth="1"/>
    <col min="8968" max="8969" width="44.33203125" style="4" customWidth="1"/>
    <col min="8970" max="8971" width="10.109375" style="4" customWidth="1"/>
    <col min="8972" max="8973" width="11.88671875" style="4" customWidth="1"/>
    <col min="8974" max="8974" width="24.109375" style="4" customWidth="1"/>
    <col min="8975" max="8975" width="10.109375" style="4" customWidth="1"/>
    <col min="8976" max="8976" width="10.44140625" style="4" customWidth="1"/>
    <col min="8977" max="8978" width="17.109375" style="4" customWidth="1"/>
    <col min="8979" max="8979" width="10.109375" style="4" customWidth="1"/>
    <col min="8980" max="8980" width="10.44140625" style="4" customWidth="1"/>
    <col min="8981" max="8981" width="41.6640625" style="4" customWidth="1"/>
    <col min="8982" max="8982" width="44.33203125" style="4" customWidth="1"/>
    <col min="8983" max="8983" width="17.109375" style="4" customWidth="1"/>
    <col min="8984" max="8984" width="32.21875" style="4" customWidth="1"/>
    <col min="8985" max="8986" width="13.6640625" style="4" customWidth="1"/>
    <col min="8987" max="8987" width="44.33203125" style="4" customWidth="1"/>
    <col min="8988" max="8988" width="10.109375" style="4" customWidth="1"/>
    <col min="8989" max="9216" width="8.88671875" style="4"/>
    <col min="9217" max="9217" width="4.44140625" style="4" customWidth="1"/>
    <col min="9218" max="9218" width="14.21875" style="4" customWidth="1"/>
    <col min="9219" max="9219" width="13.21875" style="4" customWidth="1"/>
    <col min="9220" max="9220" width="12.109375" style="4" customWidth="1"/>
    <col min="9221" max="9223" width="10.109375" style="4" customWidth="1"/>
    <col min="9224" max="9225" width="44.33203125" style="4" customWidth="1"/>
    <col min="9226" max="9227" width="10.109375" style="4" customWidth="1"/>
    <col min="9228" max="9229" width="11.88671875" style="4" customWidth="1"/>
    <col min="9230" max="9230" width="24.109375" style="4" customWidth="1"/>
    <col min="9231" max="9231" width="10.109375" style="4" customWidth="1"/>
    <col min="9232" max="9232" width="10.44140625" style="4" customWidth="1"/>
    <col min="9233" max="9234" width="17.109375" style="4" customWidth="1"/>
    <col min="9235" max="9235" width="10.109375" style="4" customWidth="1"/>
    <col min="9236" max="9236" width="10.44140625" style="4" customWidth="1"/>
    <col min="9237" max="9237" width="41.6640625" style="4" customWidth="1"/>
    <col min="9238" max="9238" width="44.33203125" style="4" customWidth="1"/>
    <col min="9239" max="9239" width="17.109375" style="4" customWidth="1"/>
    <col min="9240" max="9240" width="32.21875" style="4" customWidth="1"/>
    <col min="9241" max="9242" width="13.6640625" style="4" customWidth="1"/>
    <col min="9243" max="9243" width="44.33203125" style="4" customWidth="1"/>
    <col min="9244" max="9244" width="10.109375" style="4" customWidth="1"/>
    <col min="9245" max="9472" width="8.88671875" style="4"/>
    <col min="9473" max="9473" width="4.44140625" style="4" customWidth="1"/>
    <col min="9474" max="9474" width="14.21875" style="4" customWidth="1"/>
    <col min="9475" max="9475" width="13.21875" style="4" customWidth="1"/>
    <col min="9476" max="9476" width="12.109375" style="4" customWidth="1"/>
    <col min="9477" max="9479" width="10.109375" style="4" customWidth="1"/>
    <col min="9480" max="9481" width="44.33203125" style="4" customWidth="1"/>
    <col min="9482" max="9483" width="10.109375" style="4" customWidth="1"/>
    <col min="9484" max="9485" width="11.88671875" style="4" customWidth="1"/>
    <col min="9486" max="9486" width="24.109375" style="4" customWidth="1"/>
    <col min="9487" max="9487" width="10.109375" style="4" customWidth="1"/>
    <col min="9488" max="9488" width="10.44140625" style="4" customWidth="1"/>
    <col min="9489" max="9490" width="17.109375" style="4" customWidth="1"/>
    <col min="9491" max="9491" width="10.109375" style="4" customWidth="1"/>
    <col min="9492" max="9492" width="10.44140625" style="4" customWidth="1"/>
    <col min="9493" max="9493" width="41.6640625" style="4" customWidth="1"/>
    <col min="9494" max="9494" width="44.33203125" style="4" customWidth="1"/>
    <col min="9495" max="9495" width="17.109375" style="4" customWidth="1"/>
    <col min="9496" max="9496" width="32.21875" style="4" customWidth="1"/>
    <col min="9497" max="9498" width="13.6640625" style="4" customWidth="1"/>
    <col min="9499" max="9499" width="44.33203125" style="4" customWidth="1"/>
    <col min="9500" max="9500" width="10.109375" style="4" customWidth="1"/>
    <col min="9501" max="9728" width="8.88671875" style="4"/>
    <col min="9729" max="9729" width="4.44140625" style="4" customWidth="1"/>
    <col min="9730" max="9730" width="14.21875" style="4" customWidth="1"/>
    <col min="9731" max="9731" width="13.21875" style="4" customWidth="1"/>
    <col min="9732" max="9732" width="12.109375" style="4" customWidth="1"/>
    <col min="9733" max="9735" width="10.109375" style="4" customWidth="1"/>
    <col min="9736" max="9737" width="44.33203125" style="4" customWidth="1"/>
    <col min="9738" max="9739" width="10.109375" style="4" customWidth="1"/>
    <col min="9740" max="9741" width="11.88671875" style="4" customWidth="1"/>
    <col min="9742" max="9742" width="24.109375" style="4" customWidth="1"/>
    <col min="9743" max="9743" width="10.109375" style="4" customWidth="1"/>
    <col min="9744" max="9744" width="10.44140625" style="4" customWidth="1"/>
    <col min="9745" max="9746" width="17.109375" style="4" customWidth="1"/>
    <col min="9747" max="9747" width="10.109375" style="4" customWidth="1"/>
    <col min="9748" max="9748" width="10.44140625" style="4" customWidth="1"/>
    <col min="9749" max="9749" width="41.6640625" style="4" customWidth="1"/>
    <col min="9750" max="9750" width="44.33203125" style="4" customWidth="1"/>
    <col min="9751" max="9751" width="17.109375" style="4" customWidth="1"/>
    <col min="9752" max="9752" width="32.21875" style="4" customWidth="1"/>
    <col min="9753" max="9754" width="13.6640625" style="4" customWidth="1"/>
    <col min="9755" max="9755" width="44.33203125" style="4" customWidth="1"/>
    <col min="9756" max="9756" width="10.109375" style="4" customWidth="1"/>
    <col min="9757" max="9984" width="8.88671875" style="4"/>
    <col min="9985" max="9985" width="4.44140625" style="4" customWidth="1"/>
    <col min="9986" max="9986" width="14.21875" style="4" customWidth="1"/>
    <col min="9987" max="9987" width="13.21875" style="4" customWidth="1"/>
    <col min="9988" max="9988" width="12.109375" style="4" customWidth="1"/>
    <col min="9989" max="9991" width="10.109375" style="4" customWidth="1"/>
    <col min="9992" max="9993" width="44.33203125" style="4" customWidth="1"/>
    <col min="9994" max="9995" width="10.109375" style="4" customWidth="1"/>
    <col min="9996" max="9997" width="11.88671875" style="4" customWidth="1"/>
    <col min="9998" max="9998" width="24.109375" style="4" customWidth="1"/>
    <col min="9999" max="9999" width="10.109375" style="4" customWidth="1"/>
    <col min="10000" max="10000" width="10.44140625" style="4" customWidth="1"/>
    <col min="10001" max="10002" width="17.109375" style="4" customWidth="1"/>
    <col min="10003" max="10003" width="10.109375" style="4" customWidth="1"/>
    <col min="10004" max="10004" width="10.44140625" style="4" customWidth="1"/>
    <col min="10005" max="10005" width="41.6640625" style="4" customWidth="1"/>
    <col min="10006" max="10006" width="44.33203125" style="4" customWidth="1"/>
    <col min="10007" max="10007" width="17.109375" style="4" customWidth="1"/>
    <col min="10008" max="10008" width="32.21875" style="4" customWidth="1"/>
    <col min="10009" max="10010" width="13.6640625" style="4" customWidth="1"/>
    <col min="10011" max="10011" width="44.33203125" style="4" customWidth="1"/>
    <col min="10012" max="10012" width="10.109375" style="4" customWidth="1"/>
    <col min="10013" max="10240" width="8.88671875" style="4"/>
    <col min="10241" max="10241" width="4.44140625" style="4" customWidth="1"/>
    <col min="10242" max="10242" width="14.21875" style="4" customWidth="1"/>
    <col min="10243" max="10243" width="13.21875" style="4" customWidth="1"/>
    <col min="10244" max="10244" width="12.109375" style="4" customWidth="1"/>
    <col min="10245" max="10247" width="10.109375" style="4" customWidth="1"/>
    <col min="10248" max="10249" width="44.33203125" style="4" customWidth="1"/>
    <col min="10250" max="10251" width="10.109375" style="4" customWidth="1"/>
    <col min="10252" max="10253" width="11.88671875" style="4" customWidth="1"/>
    <col min="10254" max="10254" width="24.109375" style="4" customWidth="1"/>
    <col min="10255" max="10255" width="10.109375" style="4" customWidth="1"/>
    <col min="10256" max="10256" width="10.44140625" style="4" customWidth="1"/>
    <col min="10257" max="10258" width="17.109375" style="4" customWidth="1"/>
    <col min="10259" max="10259" width="10.109375" style="4" customWidth="1"/>
    <col min="10260" max="10260" width="10.44140625" style="4" customWidth="1"/>
    <col min="10261" max="10261" width="41.6640625" style="4" customWidth="1"/>
    <col min="10262" max="10262" width="44.33203125" style="4" customWidth="1"/>
    <col min="10263" max="10263" width="17.109375" style="4" customWidth="1"/>
    <col min="10264" max="10264" width="32.21875" style="4" customWidth="1"/>
    <col min="10265" max="10266" width="13.6640625" style="4" customWidth="1"/>
    <col min="10267" max="10267" width="44.33203125" style="4" customWidth="1"/>
    <col min="10268" max="10268" width="10.109375" style="4" customWidth="1"/>
    <col min="10269" max="10496" width="8.88671875" style="4"/>
    <col min="10497" max="10497" width="4.44140625" style="4" customWidth="1"/>
    <col min="10498" max="10498" width="14.21875" style="4" customWidth="1"/>
    <col min="10499" max="10499" width="13.21875" style="4" customWidth="1"/>
    <col min="10500" max="10500" width="12.109375" style="4" customWidth="1"/>
    <col min="10501" max="10503" width="10.109375" style="4" customWidth="1"/>
    <col min="10504" max="10505" width="44.33203125" style="4" customWidth="1"/>
    <col min="10506" max="10507" width="10.109375" style="4" customWidth="1"/>
    <col min="10508" max="10509" width="11.88671875" style="4" customWidth="1"/>
    <col min="10510" max="10510" width="24.109375" style="4" customWidth="1"/>
    <col min="10511" max="10511" width="10.109375" style="4" customWidth="1"/>
    <col min="10512" max="10512" width="10.44140625" style="4" customWidth="1"/>
    <col min="10513" max="10514" width="17.109375" style="4" customWidth="1"/>
    <col min="10515" max="10515" width="10.109375" style="4" customWidth="1"/>
    <col min="10516" max="10516" width="10.44140625" style="4" customWidth="1"/>
    <col min="10517" max="10517" width="41.6640625" style="4" customWidth="1"/>
    <col min="10518" max="10518" width="44.33203125" style="4" customWidth="1"/>
    <col min="10519" max="10519" width="17.109375" style="4" customWidth="1"/>
    <col min="10520" max="10520" width="32.21875" style="4" customWidth="1"/>
    <col min="10521" max="10522" width="13.6640625" style="4" customWidth="1"/>
    <col min="10523" max="10523" width="44.33203125" style="4" customWidth="1"/>
    <col min="10524" max="10524" width="10.109375" style="4" customWidth="1"/>
    <col min="10525" max="10752" width="8.88671875" style="4"/>
    <col min="10753" max="10753" width="4.44140625" style="4" customWidth="1"/>
    <col min="10754" max="10754" width="14.21875" style="4" customWidth="1"/>
    <col min="10755" max="10755" width="13.21875" style="4" customWidth="1"/>
    <col min="10756" max="10756" width="12.109375" style="4" customWidth="1"/>
    <col min="10757" max="10759" width="10.109375" style="4" customWidth="1"/>
    <col min="10760" max="10761" width="44.33203125" style="4" customWidth="1"/>
    <col min="10762" max="10763" width="10.109375" style="4" customWidth="1"/>
    <col min="10764" max="10765" width="11.88671875" style="4" customWidth="1"/>
    <col min="10766" max="10766" width="24.109375" style="4" customWidth="1"/>
    <col min="10767" max="10767" width="10.109375" style="4" customWidth="1"/>
    <col min="10768" max="10768" width="10.44140625" style="4" customWidth="1"/>
    <col min="10769" max="10770" width="17.109375" style="4" customWidth="1"/>
    <col min="10771" max="10771" width="10.109375" style="4" customWidth="1"/>
    <col min="10772" max="10772" width="10.44140625" style="4" customWidth="1"/>
    <col min="10773" max="10773" width="41.6640625" style="4" customWidth="1"/>
    <col min="10774" max="10774" width="44.33203125" style="4" customWidth="1"/>
    <col min="10775" max="10775" width="17.109375" style="4" customWidth="1"/>
    <col min="10776" max="10776" width="32.21875" style="4" customWidth="1"/>
    <col min="10777" max="10778" width="13.6640625" style="4" customWidth="1"/>
    <col min="10779" max="10779" width="44.33203125" style="4" customWidth="1"/>
    <col min="10780" max="10780" width="10.109375" style="4" customWidth="1"/>
    <col min="10781" max="11008" width="8.88671875" style="4"/>
    <col min="11009" max="11009" width="4.44140625" style="4" customWidth="1"/>
    <col min="11010" max="11010" width="14.21875" style="4" customWidth="1"/>
    <col min="11011" max="11011" width="13.21875" style="4" customWidth="1"/>
    <col min="11012" max="11012" width="12.109375" style="4" customWidth="1"/>
    <col min="11013" max="11015" width="10.109375" style="4" customWidth="1"/>
    <col min="11016" max="11017" width="44.33203125" style="4" customWidth="1"/>
    <col min="11018" max="11019" width="10.109375" style="4" customWidth="1"/>
    <col min="11020" max="11021" width="11.88671875" style="4" customWidth="1"/>
    <col min="11022" max="11022" width="24.109375" style="4" customWidth="1"/>
    <col min="11023" max="11023" width="10.109375" style="4" customWidth="1"/>
    <col min="11024" max="11024" width="10.44140625" style="4" customWidth="1"/>
    <col min="11025" max="11026" width="17.109375" style="4" customWidth="1"/>
    <col min="11027" max="11027" width="10.109375" style="4" customWidth="1"/>
    <col min="11028" max="11028" width="10.44140625" style="4" customWidth="1"/>
    <col min="11029" max="11029" width="41.6640625" style="4" customWidth="1"/>
    <col min="11030" max="11030" width="44.33203125" style="4" customWidth="1"/>
    <col min="11031" max="11031" width="17.109375" style="4" customWidth="1"/>
    <col min="11032" max="11032" width="32.21875" style="4" customWidth="1"/>
    <col min="11033" max="11034" width="13.6640625" style="4" customWidth="1"/>
    <col min="11035" max="11035" width="44.33203125" style="4" customWidth="1"/>
    <col min="11036" max="11036" width="10.109375" style="4" customWidth="1"/>
    <col min="11037" max="11264" width="8.88671875" style="4"/>
    <col min="11265" max="11265" width="4.44140625" style="4" customWidth="1"/>
    <col min="11266" max="11266" width="14.21875" style="4" customWidth="1"/>
    <col min="11267" max="11267" width="13.21875" style="4" customWidth="1"/>
    <col min="11268" max="11268" width="12.109375" style="4" customWidth="1"/>
    <col min="11269" max="11271" width="10.109375" style="4" customWidth="1"/>
    <col min="11272" max="11273" width="44.33203125" style="4" customWidth="1"/>
    <col min="11274" max="11275" width="10.109375" style="4" customWidth="1"/>
    <col min="11276" max="11277" width="11.88671875" style="4" customWidth="1"/>
    <col min="11278" max="11278" width="24.109375" style="4" customWidth="1"/>
    <col min="11279" max="11279" width="10.109375" style="4" customWidth="1"/>
    <col min="11280" max="11280" width="10.44140625" style="4" customWidth="1"/>
    <col min="11281" max="11282" width="17.109375" style="4" customWidth="1"/>
    <col min="11283" max="11283" width="10.109375" style="4" customWidth="1"/>
    <col min="11284" max="11284" width="10.44140625" style="4" customWidth="1"/>
    <col min="11285" max="11285" width="41.6640625" style="4" customWidth="1"/>
    <col min="11286" max="11286" width="44.33203125" style="4" customWidth="1"/>
    <col min="11287" max="11287" width="17.109375" style="4" customWidth="1"/>
    <col min="11288" max="11288" width="32.21875" style="4" customWidth="1"/>
    <col min="11289" max="11290" width="13.6640625" style="4" customWidth="1"/>
    <col min="11291" max="11291" width="44.33203125" style="4" customWidth="1"/>
    <col min="11292" max="11292" width="10.109375" style="4" customWidth="1"/>
    <col min="11293" max="11520" width="8.88671875" style="4"/>
    <col min="11521" max="11521" width="4.44140625" style="4" customWidth="1"/>
    <col min="11522" max="11522" width="14.21875" style="4" customWidth="1"/>
    <col min="11523" max="11523" width="13.21875" style="4" customWidth="1"/>
    <col min="11524" max="11524" width="12.109375" style="4" customWidth="1"/>
    <col min="11525" max="11527" width="10.109375" style="4" customWidth="1"/>
    <col min="11528" max="11529" width="44.33203125" style="4" customWidth="1"/>
    <col min="11530" max="11531" width="10.109375" style="4" customWidth="1"/>
    <col min="11532" max="11533" width="11.88671875" style="4" customWidth="1"/>
    <col min="11534" max="11534" width="24.109375" style="4" customWidth="1"/>
    <col min="11535" max="11535" width="10.109375" style="4" customWidth="1"/>
    <col min="11536" max="11536" width="10.44140625" style="4" customWidth="1"/>
    <col min="11537" max="11538" width="17.109375" style="4" customWidth="1"/>
    <col min="11539" max="11539" width="10.109375" style="4" customWidth="1"/>
    <col min="11540" max="11540" width="10.44140625" style="4" customWidth="1"/>
    <col min="11541" max="11541" width="41.6640625" style="4" customWidth="1"/>
    <col min="11542" max="11542" width="44.33203125" style="4" customWidth="1"/>
    <col min="11543" max="11543" width="17.109375" style="4" customWidth="1"/>
    <col min="11544" max="11544" width="32.21875" style="4" customWidth="1"/>
    <col min="11545" max="11546" width="13.6640625" style="4" customWidth="1"/>
    <col min="11547" max="11547" width="44.33203125" style="4" customWidth="1"/>
    <col min="11548" max="11548" width="10.109375" style="4" customWidth="1"/>
    <col min="11549" max="11776" width="8.88671875" style="4"/>
    <col min="11777" max="11777" width="4.44140625" style="4" customWidth="1"/>
    <col min="11778" max="11778" width="14.21875" style="4" customWidth="1"/>
    <col min="11779" max="11779" width="13.21875" style="4" customWidth="1"/>
    <col min="11780" max="11780" width="12.109375" style="4" customWidth="1"/>
    <col min="11781" max="11783" width="10.109375" style="4" customWidth="1"/>
    <col min="11784" max="11785" width="44.33203125" style="4" customWidth="1"/>
    <col min="11786" max="11787" width="10.109375" style="4" customWidth="1"/>
    <col min="11788" max="11789" width="11.88671875" style="4" customWidth="1"/>
    <col min="11790" max="11790" width="24.109375" style="4" customWidth="1"/>
    <col min="11791" max="11791" width="10.109375" style="4" customWidth="1"/>
    <col min="11792" max="11792" width="10.44140625" style="4" customWidth="1"/>
    <col min="11793" max="11794" width="17.109375" style="4" customWidth="1"/>
    <col min="11795" max="11795" width="10.109375" style="4" customWidth="1"/>
    <col min="11796" max="11796" width="10.44140625" style="4" customWidth="1"/>
    <col min="11797" max="11797" width="41.6640625" style="4" customWidth="1"/>
    <col min="11798" max="11798" width="44.33203125" style="4" customWidth="1"/>
    <col min="11799" max="11799" width="17.109375" style="4" customWidth="1"/>
    <col min="11800" max="11800" width="32.21875" style="4" customWidth="1"/>
    <col min="11801" max="11802" width="13.6640625" style="4" customWidth="1"/>
    <col min="11803" max="11803" width="44.33203125" style="4" customWidth="1"/>
    <col min="11804" max="11804" width="10.109375" style="4" customWidth="1"/>
    <col min="11805" max="12032" width="8.88671875" style="4"/>
    <col min="12033" max="12033" width="4.44140625" style="4" customWidth="1"/>
    <col min="12034" max="12034" width="14.21875" style="4" customWidth="1"/>
    <col min="12035" max="12035" width="13.21875" style="4" customWidth="1"/>
    <col min="12036" max="12036" width="12.109375" style="4" customWidth="1"/>
    <col min="12037" max="12039" width="10.109375" style="4" customWidth="1"/>
    <col min="12040" max="12041" width="44.33203125" style="4" customWidth="1"/>
    <col min="12042" max="12043" width="10.109375" style="4" customWidth="1"/>
    <col min="12044" max="12045" width="11.88671875" style="4" customWidth="1"/>
    <col min="12046" max="12046" width="24.109375" style="4" customWidth="1"/>
    <col min="12047" max="12047" width="10.109375" style="4" customWidth="1"/>
    <col min="12048" max="12048" width="10.44140625" style="4" customWidth="1"/>
    <col min="12049" max="12050" width="17.109375" style="4" customWidth="1"/>
    <col min="12051" max="12051" width="10.109375" style="4" customWidth="1"/>
    <col min="12052" max="12052" width="10.44140625" style="4" customWidth="1"/>
    <col min="12053" max="12053" width="41.6640625" style="4" customWidth="1"/>
    <col min="12054" max="12054" width="44.33203125" style="4" customWidth="1"/>
    <col min="12055" max="12055" width="17.109375" style="4" customWidth="1"/>
    <col min="12056" max="12056" width="32.21875" style="4" customWidth="1"/>
    <col min="12057" max="12058" width="13.6640625" style="4" customWidth="1"/>
    <col min="12059" max="12059" width="44.33203125" style="4" customWidth="1"/>
    <col min="12060" max="12060" width="10.109375" style="4" customWidth="1"/>
    <col min="12061" max="12288" width="8.88671875" style="4"/>
    <col min="12289" max="12289" width="4.44140625" style="4" customWidth="1"/>
    <col min="12290" max="12290" width="14.21875" style="4" customWidth="1"/>
    <col min="12291" max="12291" width="13.21875" style="4" customWidth="1"/>
    <col min="12292" max="12292" width="12.109375" style="4" customWidth="1"/>
    <col min="12293" max="12295" width="10.109375" style="4" customWidth="1"/>
    <col min="12296" max="12297" width="44.33203125" style="4" customWidth="1"/>
    <col min="12298" max="12299" width="10.109375" style="4" customWidth="1"/>
    <col min="12300" max="12301" width="11.88671875" style="4" customWidth="1"/>
    <col min="12302" max="12302" width="24.109375" style="4" customWidth="1"/>
    <col min="12303" max="12303" width="10.109375" style="4" customWidth="1"/>
    <col min="12304" max="12304" width="10.44140625" style="4" customWidth="1"/>
    <col min="12305" max="12306" width="17.109375" style="4" customWidth="1"/>
    <col min="12307" max="12307" width="10.109375" style="4" customWidth="1"/>
    <col min="12308" max="12308" width="10.44140625" style="4" customWidth="1"/>
    <col min="12309" max="12309" width="41.6640625" style="4" customWidth="1"/>
    <col min="12310" max="12310" width="44.33203125" style="4" customWidth="1"/>
    <col min="12311" max="12311" width="17.109375" style="4" customWidth="1"/>
    <col min="12312" max="12312" width="32.21875" style="4" customWidth="1"/>
    <col min="12313" max="12314" width="13.6640625" style="4" customWidth="1"/>
    <col min="12315" max="12315" width="44.33203125" style="4" customWidth="1"/>
    <col min="12316" max="12316" width="10.109375" style="4" customWidth="1"/>
    <col min="12317" max="12544" width="8.88671875" style="4"/>
    <col min="12545" max="12545" width="4.44140625" style="4" customWidth="1"/>
    <col min="12546" max="12546" width="14.21875" style="4" customWidth="1"/>
    <col min="12547" max="12547" width="13.21875" style="4" customWidth="1"/>
    <col min="12548" max="12548" width="12.109375" style="4" customWidth="1"/>
    <col min="12549" max="12551" width="10.109375" style="4" customWidth="1"/>
    <col min="12552" max="12553" width="44.33203125" style="4" customWidth="1"/>
    <col min="12554" max="12555" width="10.109375" style="4" customWidth="1"/>
    <col min="12556" max="12557" width="11.88671875" style="4" customWidth="1"/>
    <col min="12558" max="12558" width="24.109375" style="4" customWidth="1"/>
    <col min="12559" max="12559" width="10.109375" style="4" customWidth="1"/>
    <col min="12560" max="12560" width="10.44140625" style="4" customWidth="1"/>
    <col min="12561" max="12562" width="17.109375" style="4" customWidth="1"/>
    <col min="12563" max="12563" width="10.109375" style="4" customWidth="1"/>
    <col min="12564" max="12564" width="10.44140625" style="4" customWidth="1"/>
    <col min="12565" max="12565" width="41.6640625" style="4" customWidth="1"/>
    <col min="12566" max="12566" width="44.33203125" style="4" customWidth="1"/>
    <col min="12567" max="12567" width="17.109375" style="4" customWidth="1"/>
    <col min="12568" max="12568" width="32.21875" style="4" customWidth="1"/>
    <col min="12569" max="12570" width="13.6640625" style="4" customWidth="1"/>
    <col min="12571" max="12571" width="44.33203125" style="4" customWidth="1"/>
    <col min="12572" max="12572" width="10.109375" style="4" customWidth="1"/>
    <col min="12573" max="12800" width="8.88671875" style="4"/>
    <col min="12801" max="12801" width="4.44140625" style="4" customWidth="1"/>
    <col min="12802" max="12802" width="14.21875" style="4" customWidth="1"/>
    <col min="12803" max="12803" width="13.21875" style="4" customWidth="1"/>
    <col min="12804" max="12804" width="12.109375" style="4" customWidth="1"/>
    <col min="12805" max="12807" width="10.109375" style="4" customWidth="1"/>
    <col min="12808" max="12809" width="44.33203125" style="4" customWidth="1"/>
    <col min="12810" max="12811" width="10.109375" style="4" customWidth="1"/>
    <col min="12812" max="12813" width="11.88671875" style="4" customWidth="1"/>
    <col min="12814" max="12814" width="24.109375" style="4" customWidth="1"/>
    <col min="12815" max="12815" width="10.109375" style="4" customWidth="1"/>
    <col min="12816" max="12816" width="10.44140625" style="4" customWidth="1"/>
    <col min="12817" max="12818" width="17.109375" style="4" customWidth="1"/>
    <col min="12819" max="12819" width="10.109375" style="4" customWidth="1"/>
    <col min="12820" max="12820" width="10.44140625" style="4" customWidth="1"/>
    <col min="12821" max="12821" width="41.6640625" style="4" customWidth="1"/>
    <col min="12822" max="12822" width="44.33203125" style="4" customWidth="1"/>
    <col min="12823" max="12823" width="17.109375" style="4" customWidth="1"/>
    <col min="12824" max="12824" width="32.21875" style="4" customWidth="1"/>
    <col min="12825" max="12826" width="13.6640625" style="4" customWidth="1"/>
    <col min="12827" max="12827" width="44.33203125" style="4" customWidth="1"/>
    <col min="12828" max="12828" width="10.109375" style="4" customWidth="1"/>
    <col min="12829" max="13056" width="8.88671875" style="4"/>
    <col min="13057" max="13057" width="4.44140625" style="4" customWidth="1"/>
    <col min="13058" max="13058" width="14.21875" style="4" customWidth="1"/>
    <col min="13059" max="13059" width="13.21875" style="4" customWidth="1"/>
    <col min="13060" max="13060" width="12.109375" style="4" customWidth="1"/>
    <col min="13061" max="13063" width="10.109375" style="4" customWidth="1"/>
    <col min="13064" max="13065" width="44.33203125" style="4" customWidth="1"/>
    <col min="13066" max="13067" width="10.109375" style="4" customWidth="1"/>
    <col min="13068" max="13069" width="11.88671875" style="4" customWidth="1"/>
    <col min="13070" max="13070" width="24.109375" style="4" customWidth="1"/>
    <col min="13071" max="13071" width="10.109375" style="4" customWidth="1"/>
    <col min="13072" max="13072" width="10.44140625" style="4" customWidth="1"/>
    <col min="13073" max="13074" width="17.109375" style="4" customWidth="1"/>
    <col min="13075" max="13075" width="10.109375" style="4" customWidth="1"/>
    <col min="13076" max="13076" width="10.44140625" style="4" customWidth="1"/>
    <col min="13077" max="13077" width="41.6640625" style="4" customWidth="1"/>
    <col min="13078" max="13078" width="44.33203125" style="4" customWidth="1"/>
    <col min="13079" max="13079" width="17.109375" style="4" customWidth="1"/>
    <col min="13080" max="13080" width="32.21875" style="4" customWidth="1"/>
    <col min="13081" max="13082" width="13.6640625" style="4" customWidth="1"/>
    <col min="13083" max="13083" width="44.33203125" style="4" customWidth="1"/>
    <col min="13084" max="13084" width="10.109375" style="4" customWidth="1"/>
    <col min="13085" max="13312" width="8.88671875" style="4"/>
    <col min="13313" max="13313" width="4.44140625" style="4" customWidth="1"/>
    <col min="13314" max="13314" width="14.21875" style="4" customWidth="1"/>
    <col min="13315" max="13315" width="13.21875" style="4" customWidth="1"/>
    <col min="13316" max="13316" width="12.109375" style="4" customWidth="1"/>
    <col min="13317" max="13319" width="10.109375" style="4" customWidth="1"/>
    <col min="13320" max="13321" width="44.33203125" style="4" customWidth="1"/>
    <col min="13322" max="13323" width="10.109375" style="4" customWidth="1"/>
    <col min="13324" max="13325" width="11.88671875" style="4" customWidth="1"/>
    <col min="13326" max="13326" width="24.109375" style="4" customWidth="1"/>
    <col min="13327" max="13327" width="10.109375" style="4" customWidth="1"/>
    <col min="13328" max="13328" width="10.44140625" style="4" customWidth="1"/>
    <col min="13329" max="13330" width="17.109375" style="4" customWidth="1"/>
    <col min="13331" max="13331" width="10.109375" style="4" customWidth="1"/>
    <col min="13332" max="13332" width="10.44140625" style="4" customWidth="1"/>
    <col min="13333" max="13333" width="41.6640625" style="4" customWidth="1"/>
    <col min="13334" max="13334" width="44.33203125" style="4" customWidth="1"/>
    <col min="13335" max="13335" width="17.109375" style="4" customWidth="1"/>
    <col min="13336" max="13336" width="32.21875" style="4" customWidth="1"/>
    <col min="13337" max="13338" width="13.6640625" style="4" customWidth="1"/>
    <col min="13339" max="13339" width="44.33203125" style="4" customWidth="1"/>
    <col min="13340" max="13340" width="10.109375" style="4" customWidth="1"/>
    <col min="13341" max="13568" width="8.88671875" style="4"/>
    <col min="13569" max="13569" width="4.44140625" style="4" customWidth="1"/>
    <col min="13570" max="13570" width="14.21875" style="4" customWidth="1"/>
    <col min="13571" max="13571" width="13.21875" style="4" customWidth="1"/>
    <col min="13572" max="13572" width="12.109375" style="4" customWidth="1"/>
    <col min="13573" max="13575" width="10.109375" style="4" customWidth="1"/>
    <col min="13576" max="13577" width="44.33203125" style="4" customWidth="1"/>
    <col min="13578" max="13579" width="10.109375" style="4" customWidth="1"/>
    <col min="13580" max="13581" width="11.88671875" style="4" customWidth="1"/>
    <col min="13582" max="13582" width="24.109375" style="4" customWidth="1"/>
    <col min="13583" max="13583" width="10.109375" style="4" customWidth="1"/>
    <col min="13584" max="13584" width="10.44140625" style="4" customWidth="1"/>
    <col min="13585" max="13586" width="17.109375" style="4" customWidth="1"/>
    <col min="13587" max="13587" width="10.109375" style="4" customWidth="1"/>
    <col min="13588" max="13588" width="10.44140625" style="4" customWidth="1"/>
    <col min="13589" max="13589" width="41.6640625" style="4" customWidth="1"/>
    <col min="13590" max="13590" width="44.33203125" style="4" customWidth="1"/>
    <col min="13591" max="13591" width="17.109375" style="4" customWidth="1"/>
    <col min="13592" max="13592" width="32.21875" style="4" customWidth="1"/>
    <col min="13593" max="13594" width="13.6640625" style="4" customWidth="1"/>
    <col min="13595" max="13595" width="44.33203125" style="4" customWidth="1"/>
    <col min="13596" max="13596" width="10.109375" style="4" customWidth="1"/>
    <col min="13597" max="13824" width="8.88671875" style="4"/>
    <col min="13825" max="13825" width="4.44140625" style="4" customWidth="1"/>
    <col min="13826" max="13826" width="14.21875" style="4" customWidth="1"/>
    <col min="13827" max="13827" width="13.21875" style="4" customWidth="1"/>
    <col min="13828" max="13828" width="12.109375" style="4" customWidth="1"/>
    <col min="13829" max="13831" width="10.109375" style="4" customWidth="1"/>
    <col min="13832" max="13833" width="44.33203125" style="4" customWidth="1"/>
    <col min="13834" max="13835" width="10.109375" style="4" customWidth="1"/>
    <col min="13836" max="13837" width="11.88671875" style="4" customWidth="1"/>
    <col min="13838" max="13838" width="24.109375" style="4" customWidth="1"/>
    <col min="13839" max="13839" width="10.109375" style="4" customWidth="1"/>
    <col min="13840" max="13840" width="10.44140625" style="4" customWidth="1"/>
    <col min="13841" max="13842" width="17.109375" style="4" customWidth="1"/>
    <col min="13843" max="13843" width="10.109375" style="4" customWidth="1"/>
    <col min="13844" max="13844" width="10.44140625" style="4" customWidth="1"/>
    <col min="13845" max="13845" width="41.6640625" style="4" customWidth="1"/>
    <col min="13846" max="13846" width="44.33203125" style="4" customWidth="1"/>
    <col min="13847" max="13847" width="17.109375" style="4" customWidth="1"/>
    <col min="13848" max="13848" width="32.21875" style="4" customWidth="1"/>
    <col min="13849" max="13850" width="13.6640625" style="4" customWidth="1"/>
    <col min="13851" max="13851" width="44.33203125" style="4" customWidth="1"/>
    <col min="13852" max="13852" width="10.109375" style="4" customWidth="1"/>
    <col min="13853" max="14080" width="8.88671875" style="4"/>
    <col min="14081" max="14081" width="4.44140625" style="4" customWidth="1"/>
    <col min="14082" max="14082" width="14.21875" style="4" customWidth="1"/>
    <col min="14083" max="14083" width="13.21875" style="4" customWidth="1"/>
    <col min="14084" max="14084" width="12.109375" style="4" customWidth="1"/>
    <col min="14085" max="14087" width="10.109375" style="4" customWidth="1"/>
    <col min="14088" max="14089" width="44.33203125" style="4" customWidth="1"/>
    <col min="14090" max="14091" width="10.109375" style="4" customWidth="1"/>
    <col min="14092" max="14093" width="11.88671875" style="4" customWidth="1"/>
    <col min="14094" max="14094" width="24.109375" style="4" customWidth="1"/>
    <col min="14095" max="14095" width="10.109375" style="4" customWidth="1"/>
    <col min="14096" max="14096" width="10.44140625" style="4" customWidth="1"/>
    <col min="14097" max="14098" width="17.109375" style="4" customWidth="1"/>
    <col min="14099" max="14099" width="10.109375" style="4" customWidth="1"/>
    <col min="14100" max="14100" width="10.44140625" style="4" customWidth="1"/>
    <col min="14101" max="14101" width="41.6640625" style="4" customWidth="1"/>
    <col min="14102" max="14102" width="44.33203125" style="4" customWidth="1"/>
    <col min="14103" max="14103" width="17.109375" style="4" customWidth="1"/>
    <col min="14104" max="14104" width="32.21875" style="4" customWidth="1"/>
    <col min="14105" max="14106" width="13.6640625" style="4" customWidth="1"/>
    <col min="14107" max="14107" width="44.33203125" style="4" customWidth="1"/>
    <col min="14108" max="14108" width="10.109375" style="4" customWidth="1"/>
    <col min="14109" max="14336" width="8.88671875" style="4"/>
    <col min="14337" max="14337" width="4.44140625" style="4" customWidth="1"/>
    <col min="14338" max="14338" width="14.21875" style="4" customWidth="1"/>
    <col min="14339" max="14339" width="13.21875" style="4" customWidth="1"/>
    <col min="14340" max="14340" width="12.109375" style="4" customWidth="1"/>
    <col min="14341" max="14343" width="10.109375" style="4" customWidth="1"/>
    <col min="14344" max="14345" width="44.33203125" style="4" customWidth="1"/>
    <col min="14346" max="14347" width="10.109375" style="4" customWidth="1"/>
    <col min="14348" max="14349" width="11.88671875" style="4" customWidth="1"/>
    <col min="14350" max="14350" width="24.109375" style="4" customWidth="1"/>
    <col min="14351" max="14351" width="10.109375" style="4" customWidth="1"/>
    <col min="14352" max="14352" width="10.44140625" style="4" customWidth="1"/>
    <col min="14353" max="14354" width="17.109375" style="4" customWidth="1"/>
    <col min="14355" max="14355" width="10.109375" style="4" customWidth="1"/>
    <col min="14356" max="14356" width="10.44140625" style="4" customWidth="1"/>
    <col min="14357" max="14357" width="41.6640625" style="4" customWidth="1"/>
    <col min="14358" max="14358" width="44.33203125" style="4" customWidth="1"/>
    <col min="14359" max="14359" width="17.109375" style="4" customWidth="1"/>
    <col min="14360" max="14360" width="32.21875" style="4" customWidth="1"/>
    <col min="14361" max="14362" width="13.6640625" style="4" customWidth="1"/>
    <col min="14363" max="14363" width="44.33203125" style="4" customWidth="1"/>
    <col min="14364" max="14364" width="10.109375" style="4" customWidth="1"/>
    <col min="14365" max="14592" width="8.88671875" style="4"/>
    <col min="14593" max="14593" width="4.44140625" style="4" customWidth="1"/>
    <col min="14594" max="14594" width="14.21875" style="4" customWidth="1"/>
    <col min="14595" max="14595" width="13.21875" style="4" customWidth="1"/>
    <col min="14596" max="14596" width="12.109375" style="4" customWidth="1"/>
    <col min="14597" max="14599" width="10.109375" style="4" customWidth="1"/>
    <col min="14600" max="14601" width="44.33203125" style="4" customWidth="1"/>
    <col min="14602" max="14603" width="10.109375" style="4" customWidth="1"/>
    <col min="14604" max="14605" width="11.88671875" style="4" customWidth="1"/>
    <col min="14606" max="14606" width="24.109375" style="4" customWidth="1"/>
    <col min="14607" max="14607" width="10.109375" style="4" customWidth="1"/>
    <col min="14608" max="14608" width="10.44140625" style="4" customWidth="1"/>
    <col min="14609" max="14610" width="17.109375" style="4" customWidth="1"/>
    <col min="14611" max="14611" width="10.109375" style="4" customWidth="1"/>
    <col min="14612" max="14612" width="10.44140625" style="4" customWidth="1"/>
    <col min="14613" max="14613" width="41.6640625" style="4" customWidth="1"/>
    <col min="14614" max="14614" width="44.33203125" style="4" customWidth="1"/>
    <col min="14615" max="14615" width="17.109375" style="4" customWidth="1"/>
    <col min="14616" max="14616" width="32.21875" style="4" customWidth="1"/>
    <col min="14617" max="14618" width="13.6640625" style="4" customWidth="1"/>
    <col min="14619" max="14619" width="44.33203125" style="4" customWidth="1"/>
    <col min="14620" max="14620" width="10.109375" style="4" customWidth="1"/>
    <col min="14621" max="14848" width="8.88671875" style="4"/>
    <col min="14849" max="14849" width="4.44140625" style="4" customWidth="1"/>
    <col min="14850" max="14850" width="14.21875" style="4" customWidth="1"/>
    <col min="14851" max="14851" width="13.21875" style="4" customWidth="1"/>
    <col min="14852" max="14852" width="12.109375" style="4" customWidth="1"/>
    <col min="14853" max="14855" width="10.109375" style="4" customWidth="1"/>
    <col min="14856" max="14857" width="44.33203125" style="4" customWidth="1"/>
    <col min="14858" max="14859" width="10.109375" style="4" customWidth="1"/>
    <col min="14860" max="14861" width="11.88671875" style="4" customWidth="1"/>
    <col min="14862" max="14862" width="24.109375" style="4" customWidth="1"/>
    <col min="14863" max="14863" width="10.109375" style="4" customWidth="1"/>
    <col min="14864" max="14864" width="10.44140625" style="4" customWidth="1"/>
    <col min="14865" max="14866" width="17.109375" style="4" customWidth="1"/>
    <col min="14867" max="14867" width="10.109375" style="4" customWidth="1"/>
    <col min="14868" max="14868" width="10.44140625" style="4" customWidth="1"/>
    <col min="14869" max="14869" width="41.6640625" style="4" customWidth="1"/>
    <col min="14870" max="14870" width="44.33203125" style="4" customWidth="1"/>
    <col min="14871" max="14871" width="17.109375" style="4" customWidth="1"/>
    <col min="14872" max="14872" width="32.21875" style="4" customWidth="1"/>
    <col min="14873" max="14874" width="13.6640625" style="4" customWidth="1"/>
    <col min="14875" max="14875" width="44.33203125" style="4" customWidth="1"/>
    <col min="14876" max="14876" width="10.109375" style="4" customWidth="1"/>
    <col min="14877" max="15104" width="8.88671875" style="4"/>
    <col min="15105" max="15105" width="4.44140625" style="4" customWidth="1"/>
    <col min="15106" max="15106" width="14.21875" style="4" customWidth="1"/>
    <col min="15107" max="15107" width="13.21875" style="4" customWidth="1"/>
    <col min="15108" max="15108" width="12.109375" style="4" customWidth="1"/>
    <col min="15109" max="15111" width="10.109375" style="4" customWidth="1"/>
    <col min="15112" max="15113" width="44.33203125" style="4" customWidth="1"/>
    <col min="15114" max="15115" width="10.109375" style="4" customWidth="1"/>
    <col min="15116" max="15117" width="11.88671875" style="4" customWidth="1"/>
    <col min="15118" max="15118" width="24.109375" style="4" customWidth="1"/>
    <col min="15119" max="15119" width="10.109375" style="4" customWidth="1"/>
    <col min="15120" max="15120" width="10.44140625" style="4" customWidth="1"/>
    <col min="15121" max="15122" width="17.109375" style="4" customWidth="1"/>
    <col min="15123" max="15123" width="10.109375" style="4" customWidth="1"/>
    <col min="15124" max="15124" width="10.44140625" style="4" customWidth="1"/>
    <col min="15125" max="15125" width="41.6640625" style="4" customWidth="1"/>
    <col min="15126" max="15126" width="44.33203125" style="4" customWidth="1"/>
    <col min="15127" max="15127" width="17.109375" style="4" customWidth="1"/>
    <col min="15128" max="15128" width="32.21875" style="4" customWidth="1"/>
    <col min="15129" max="15130" width="13.6640625" style="4" customWidth="1"/>
    <col min="15131" max="15131" width="44.33203125" style="4" customWidth="1"/>
    <col min="15132" max="15132" width="10.109375" style="4" customWidth="1"/>
    <col min="15133" max="15360" width="8.88671875" style="4"/>
    <col min="15361" max="15361" width="4.44140625" style="4" customWidth="1"/>
    <col min="15362" max="15362" width="14.21875" style="4" customWidth="1"/>
    <col min="15363" max="15363" width="13.21875" style="4" customWidth="1"/>
    <col min="15364" max="15364" width="12.109375" style="4" customWidth="1"/>
    <col min="15365" max="15367" width="10.109375" style="4" customWidth="1"/>
    <col min="15368" max="15369" width="44.33203125" style="4" customWidth="1"/>
    <col min="15370" max="15371" width="10.109375" style="4" customWidth="1"/>
    <col min="15372" max="15373" width="11.88671875" style="4" customWidth="1"/>
    <col min="15374" max="15374" width="24.109375" style="4" customWidth="1"/>
    <col min="15375" max="15375" width="10.109375" style="4" customWidth="1"/>
    <col min="15376" max="15376" width="10.44140625" style="4" customWidth="1"/>
    <col min="15377" max="15378" width="17.109375" style="4" customWidth="1"/>
    <col min="15379" max="15379" width="10.109375" style="4" customWidth="1"/>
    <col min="15380" max="15380" width="10.44140625" style="4" customWidth="1"/>
    <col min="15381" max="15381" width="41.6640625" style="4" customWidth="1"/>
    <col min="15382" max="15382" width="44.33203125" style="4" customWidth="1"/>
    <col min="15383" max="15383" width="17.109375" style="4" customWidth="1"/>
    <col min="15384" max="15384" width="32.21875" style="4" customWidth="1"/>
    <col min="15385" max="15386" width="13.6640625" style="4" customWidth="1"/>
    <col min="15387" max="15387" width="44.33203125" style="4" customWidth="1"/>
    <col min="15388" max="15388" width="10.109375" style="4" customWidth="1"/>
    <col min="15389" max="15616" width="8.88671875" style="4"/>
    <col min="15617" max="15617" width="4.44140625" style="4" customWidth="1"/>
    <col min="15618" max="15618" width="14.21875" style="4" customWidth="1"/>
    <col min="15619" max="15619" width="13.21875" style="4" customWidth="1"/>
    <col min="15620" max="15620" width="12.109375" style="4" customWidth="1"/>
    <col min="15621" max="15623" width="10.109375" style="4" customWidth="1"/>
    <col min="15624" max="15625" width="44.33203125" style="4" customWidth="1"/>
    <col min="15626" max="15627" width="10.109375" style="4" customWidth="1"/>
    <col min="15628" max="15629" width="11.88671875" style="4" customWidth="1"/>
    <col min="15630" max="15630" width="24.109375" style="4" customWidth="1"/>
    <col min="15631" max="15631" width="10.109375" style="4" customWidth="1"/>
    <col min="15632" max="15632" width="10.44140625" style="4" customWidth="1"/>
    <col min="15633" max="15634" width="17.109375" style="4" customWidth="1"/>
    <col min="15635" max="15635" width="10.109375" style="4" customWidth="1"/>
    <col min="15636" max="15636" width="10.44140625" style="4" customWidth="1"/>
    <col min="15637" max="15637" width="41.6640625" style="4" customWidth="1"/>
    <col min="15638" max="15638" width="44.33203125" style="4" customWidth="1"/>
    <col min="15639" max="15639" width="17.109375" style="4" customWidth="1"/>
    <col min="15640" max="15640" width="32.21875" style="4" customWidth="1"/>
    <col min="15641" max="15642" width="13.6640625" style="4" customWidth="1"/>
    <col min="15643" max="15643" width="44.33203125" style="4" customWidth="1"/>
    <col min="15644" max="15644" width="10.109375" style="4" customWidth="1"/>
    <col min="15645" max="15872" width="8.88671875" style="4"/>
    <col min="15873" max="15873" width="4.44140625" style="4" customWidth="1"/>
    <col min="15874" max="15874" width="14.21875" style="4" customWidth="1"/>
    <col min="15875" max="15875" width="13.21875" style="4" customWidth="1"/>
    <col min="15876" max="15876" width="12.109375" style="4" customWidth="1"/>
    <col min="15877" max="15879" width="10.109375" style="4" customWidth="1"/>
    <col min="15880" max="15881" width="44.33203125" style="4" customWidth="1"/>
    <col min="15882" max="15883" width="10.109375" style="4" customWidth="1"/>
    <col min="15884" max="15885" width="11.88671875" style="4" customWidth="1"/>
    <col min="15886" max="15886" width="24.109375" style="4" customWidth="1"/>
    <col min="15887" max="15887" width="10.109375" style="4" customWidth="1"/>
    <col min="15888" max="15888" width="10.44140625" style="4" customWidth="1"/>
    <col min="15889" max="15890" width="17.109375" style="4" customWidth="1"/>
    <col min="15891" max="15891" width="10.109375" style="4" customWidth="1"/>
    <col min="15892" max="15892" width="10.44140625" style="4" customWidth="1"/>
    <col min="15893" max="15893" width="41.6640625" style="4" customWidth="1"/>
    <col min="15894" max="15894" width="44.33203125" style="4" customWidth="1"/>
    <col min="15895" max="15895" width="17.109375" style="4" customWidth="1"/>
    <col min="15896" max="15896" width="32.21875" style="4" customWidth="1"/>
    <col min="15897" max="15898" width="13.6640625" style="4" customWidth="1"/>
    <col min="15899" max="15899" width="44.33203125" style="4" customWidth="1"/>
    <col min="15900" max="15900" width="10.109375" style="4" customWidth="1"/>
    <col min="15901" max="16128" width="8.88671875" style="4"/>
    <col min="16129" max="16129" width="4.44140625" style="4" customWidth="1"/>
    <col min="16130" max="16130" width="14.21875" style="4" customWidth="1"/>
    <col min="16131" max="16131" width="13.21875" style="4" customWidth="1"/>
    <col min="16132" max="16132" width="12.109375" style="4" customWidth="1"/>
    <col min="16133" max="16135" width="10.109375" style="4" customWidth="1"/>
    <col min="16136" max="16137" width="44.33203125" style="4" customWidth="1"/>
    <col min="16138" max="16139" width="10.109375" style="4" customWidth="1"/>
    <col min="16140" max="16141" width="11.88671875" style="4" customWidth="1"/>
    <col min="16142" max="16142" width="24.109375" style="4" customWidth="1"/>
    <col min="16143" max="16143" width="10.109375" style="4" customWidth="1"/>
    <col min="16144" max="16144" width="10.44140625" style="4" customWidth="1"/>
    <col min="16145" max="16146" width="17.109375" style="4" customWidth="1"/>
    <col min="16147" max="16147" width="10.109375" style="4" customWidth="1"/>
    <col min="16148" max="16148" width="10.44140625" style="4" customWidth="1"/>
    <col min="16149" max="16149" width="41.6640625" style="4" customWidth="1"/>
    <col min="16150" max="16150" width="44.33203125" style="4" customWidth="1"/>
    <col min="16151" max="16151" width="17.109375" style="4" customWidth="1"/>
    <col min="16152" max="16152" width="32.21875" style="4" customWidth="1"/>
    <col min="16153" max="16154" width="13.6640625" style="4" customWidth="1"/>
    <col min="16155" max="16155" width="44.33203125" style="4" customWidth="1"/>
    <col min="16156" max="16156" width="10.109375" style="4" customWidth="1"/>
    <col min="16157" max="16384" width="8.88671875" style="4"/>
  </cols>
  <sheetData>
    <row r="1" spans="1:28" ht="103.2" customHeight="1" x14ac:dyDescent="0.25">
      <c r="A1" s="3" t="s">
        <v>592</v>
      </c>
      <c r="B1" s="3" t="s">
        <v>0</v>
      </c>
      <c r="C1" s="3" t="s">
        <v>1</v>
      </c>
      <c r="D1" s="3" t="s">
        <v>2</v>
      </c>
      <c r="E1" s="3" t="s">
        <v>3</v>
      </c>
      <c r="F1" s="1" t="s">
        <v>593</v>
      </c>
      <c r="G1" s="2" t="s">
        <v>594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20</v>
      </c>
      <c r="Y1" s="3" t="s">
        <v>21</v>
      </c>
      <c r="Z1" s="3" t="s">
        <v>22</v>
      </c>
      <c r="AA1" s="3" t="s">
        <v>23</v>
      </c>
      <c r="AB1" s="3" t="s">
        <v>24</v>
      </c>
    </row>
    <row r="2" spans="1:28" ht="31.2" x14ac:dyDescent="0.25">
      <c r="A2" s="5">
        <v>1</v>
      </c>
      <c r="B2" s="6" t="s">
        <v>331</v>
      </c>
      <c r="C2" s="6" t="s">
        <v>332</v>
      </c>
      <c r="D2" s="6" t="s">
        <v>333</v>
      </c>
      <c r="E2" s="5">
        <v>2.25</v>
      </c>
      <c r="F2" s="7">
        <v>2.25</v>
      </c>
      <c r="G2" s="8">
        <f>E2-F2</f>
        <v>0</v>
      </c>
      <c r="H2" s="6" t="s">
        <v>334</v>
      </c>
      <c r="I2" s="6" t="s">
        <v>335</v>
      </c>
      <c r="J2" s="6" t="s">
        <v>31</v>
      </c>
      <c r="K2" s="6" t="s">
        <v>32</v>
      </c>
      <c r="L2" s="6" t="s">
        <v>336</v>
      </c>
      <c r="M2" s="6" t="s">
        <v>337</v>
      </c>
      <c r="N2" s="6" t="s">
        <v>35</v>
      </c>
      <c r="O2" s="5">
        <v>3.75</v>
      </c>
      <c r="P2" s="6" t="s">
        <v>333</v>
      </c>
      <c r="Q2" s="6" t="s">
        <v>308</v>
      </c>
      <c r="R2" s="6" t="s">
        <v>338</v>
      </c>
      <c r="S2" s="6" t="s">
        <v>55</v>
      </c>
      <c r="T2" s="6" t="s">
        <v>28</v>
      </c>
      <c r="U2" s="6" t="s">
        <v>339</v>
      </c>
      <c r="V2" s="6" t="s">
        <v>340</v>
      </c>
      <c r="W2" s="6" t="s">
        <v>85</v>
      </c>
      <c r="X2" s="6" t="s">
        <v>341</v>
      </c>
      <c r="Y2" s="6" t="s">
        <v>45</v>
      </c>
      <c r="Z2" s="6" t="s">
        <v>87</v>
      </c>
      <c r="AA2" s="6" t="s">
        <v>334</v>
      </c>
      <c r="AB2" s="5">
        <v>1</v>
      </c>
    </row>
    <row r="3" spans="1:28" ht="46.8" x14ac:dyDescent="0.25">
      <c r="A3" s="5">
        <v>2</v>
      </c>
      <c r="B3" s="6" t="s">
        <v>432</v>
      </c>
      <c r="C3" s="6" t="s">
        <v>433</v>
      </c>
      <c r="D3" s="6" t="s">
        <v>434</v>
      </c>
      <c r="E3" s="5">
        <v>4.5</v>
      </c>
      <c r="F3" s="7">
        <v>4.5</v>
      </c>
      <c r="G3" s="8">
        <f t="shared" ref="G3:G66" si="0">E3-F3</f>
        <v>0</v>
      </c>
      <c r="H3" s="6" t="s">
        <v>435</v>
      </c>
      <c r="I3" s="6" t="s">
        <v>436</v>
      </c>
      <c r="J3" s="6" t="s">
        <v>50</v>
      </c>
      <c r="K3" s="6" t="s">
        <v>92</v>
      </c>
      <c r="L3" s="6" t="s">
        <v>336</v>
      </c>
      <c r="M3" s="6" t="s">
        <v>337</v>
      </c>
      <c r="N3" s="6" t="s">
        <v>35</v>
      </c>
      <c r="O3" s="5">
        <v>15</v>
      </c>
      <c r="P3" s="6" t="s">
        <v>437</v>
      </c>
      <c r="Q3" s="6" t="s">
        <v>438</v>
      </c>
      <c r="R3" s="6" t="s">
        <v>439</v>
      </c>
      <c r="S3" s="6" t="s">
        <v>39</v>
      </c>
      <c r="T3" s="6" t="s">
        <v>416</v>
      </c>
      <c r="U3" s="6" t="s">
        <v>440</v>
      </c>
      <c r="V3" s="6" t="s">
        <v>441</v>
      </c>
      <c r="W3" s="6" t="s">
        <v>262</v>
      </c>
      <c r="X3" s="6" t="s">
        <v>44</v>
      </c>
      <c r="Y3" s="6" t="s">
        <v>45</v>
      </c>
      <c r="Z3" s="6" t="s">
        <v>87</v>
      </c>
      <c r="AA3" s="6" t="s">
        <v>435</v>
      </c>
      <c r="AB3" s="5">
        <v>1</v>
      </c>
    </row>
    <row r="4" spans="1:28" ht="46.8" x14ac:dyDescent="0.25">
      <c r="A4" s="5">
        <v>3</v>
      </c>
      <c r="B4" s="6" t="s">
        <v>480</v>
      </c>
      <c r="C4" s="6" t="s">
        <v>481</v>
      </c>
      <c r="D4" s="6" t="s">
        <v>417</v>
      </c>
      <c r="E4" s="5">
        <v>2.34</v>
      </c>
      <c r="F4" s="7">
        <v>2.34</v>
      </c>
      <c r="G4" s="8">
        <f t="shared" si="0"/>
        <v>0</v>
      </c>
      <c r="H4" s="6" t="s">
        <v>435</v>
      </c>
      <c r="I4" s="6" t="s">
        <v>482</v>
      </c>
      <c r="J4" s="6" t="s">
        <v>50</v>
      </c>
      <c r="K4" s="6" t="s">
        <v>92</v>
      </c>
      <c r="L4" s="6" t="s">
        <v>336</v>
      </c>
      <c r="M4" s="6" t="s">
        <v>337</v>
      </c>
      <c r="N4" s="6" t="s">
        <v>35</v>
      </c>
      <c r="O4" s="5">
        <v>7.8</v>
      </c>
      <c r="P4" s="6" t="s">
        <v>483</v>
      </c>
      <c r="Q4" s="6" t="s">
        <v>484</v>
      </c>
      <c r="R4" s="6" t="s">
        <v>485</v>
      </c>
      <c r="S4" s="6" t="s">
        <v>39</v>
      </c>
      <c r="T4" s="6" t="s">
        <v>486</v>
      </c>
      <c r="U4" s="6" t="s">
        <v>487</v>
      </c>
      <c r="V4" s="6" t="s">
        <v>488</v>
      </c>
      <c r="W4" s="6" t="s">
        <v>262</v>
      </c>
      <c r="X4" s="6" t="s">
        <v>174</v>
      </c>
      <c r="Y4" s="6" t="s">
        <v>45</v>
      </c>
      <c r="Z4" s="6" t="s">
        <v>87</v>
      </c>
      <c r="AA4" s="6" t="s">
        <v>435</v>
      </c>
      <c r="AB4" s="5">
        <v>1</v>
      </c>
    </row>
    <row r="5" spans="1:28" ht="46.8" x14ac:dyDescent="0.25">
      <c r="A5" s="5">
        <v>4</v>
      </c>
      <c r="B5" s="6" t="s">
        <v>480</v>
      </c>
      <c r="C5" s="6" t="s">
        <v>481</v>
      </c>
      <c r="D5" s="6" t="s">
        <v>510</v>
      </c>
      <c r="E5" s="5">
        <v>5.46</v>
      </c>
      <c r="F5" s="7">
        <v>5.46</v>
      </c>
      <c r="G5" s="8">
        <f t="shared" si="0"/>
        <v>0</v>
      </c>
      <c r="H5" s="6" t="s">
        <v>435</v>
      </c>
      <c r="I5" s="6" t="s">
        <v>482</v>
      </c>
      <c r="J5" s="6" t="s">
        <v>50</v>
      </c>
      <c r="K5" s="6" t="s">
        <v>92</v>
      </c>
      <c r="L5" s="6" t="s">
        <v>336</v>
      </c>
      <c r="M5" s="6" t="s">
        <v>337</v>
      </c>
      <c r="N5" s="6" t="s">
        <v>35</v>
      </c>
      <c r="O5" s="5">
        <v>7.8</v>
      </c>
      <c r="P5" s="6" t="s">
        <v>483</v>
      </c>
      <c r="Q5" s="6" t="s">
        <v>484</v>
      </c>
      <c r="R5" s="6" t="s">
        <v>485</v>
      </c>
      <c r="S5" s="6" t="s">
        <v>39</v>
      </c>
      <c r="T5" s="6" t="s">
        <v>486</v>
      </c>
      <c r="U5" s="6" t="s">
        <v>487</v>
      </c>
      <c r="V5" s="6" t="s">
        <v>488</v>
      </c>
      <c r="W5" s="6" t="s">
        <v>262</v>
      </c>
      <c r="X5" s="6" t="s">
        <v>174</v>
      </c>
      <c r="Y5" s="6" t="s">
        <v>45</v>
      </c>
      <c r="Z5" s="6" t="s">
        <v>87</v>
      </c>
      <c r="AA5" s="6" t="s">
        <v>435</v>
      </c>
      <c r="AB5" s="5">
        <v>2</v>
      </c>
    </row>
    <row r="6" spans="1:28" ht="46.8" x14ac:dyDescent="0.25">
      <c r="A6" s="5">
        <v>5</v>
      </c>
      <c r="B6" s="6" t="s">
        <v>432</v>
      </c>
      <c r="C6" s="6" t="s">
        <v>433</v>
      </c>
      <c r="D6" s="6" t="s">
        <v>541</v>
      </c>
      <c r="E6" s="5">
        <v>10.5</v>
      </c>
      <c r="F6" s="7">
        <v>10.5</v>
      </c>
      <c r="G6" s="8">
        <f t="shared" si="0"/>
        <v>0</v>
      </c>
      <c r="H6" s="6" t="s">
        <v>435</v>
      </c>
      <c r="I6" s="6" t="s">
        <v>436</v>
      </c>
      <c r="J6" s="6" t="s">
        <v>50</v>
      </c>
      <c r="K6" s="6" t="s">
        <v>92</v>
      </c>
      <c r="L6" s="6" t="s">
        <v>336</v>
      </c>
      <c r="M6" s="6" t="s">
        <v>337</v>
      </c>
      <c r="N6" s="6" t="s">
        <v>35</v>
      </c>
      <c r="O6" s="5">
        <v>15</v>
      </c>
      <c r="P6" s="6" t="s">
        <v>437</v>
      </c>
      <c r="Q6" s="6" t="s">
        <v>438</v>
      </c>
      <c r="R6" s="6" t="s">
        <v>439</v>
      </c>
      <c r="S6" s="6" t="s">
        <v>39</v>
      </c>
      <c r="T6" s="6" t="s">
        <v>416</v>
      </c>
      <c r="U6" s="6" t="s">
        <v>440</v>
      </c>
      <c r="V6" s="6" t="s">
        <v>441</v>
      </c>
      <c r="W6" s="6" t="s">
        <v>262</v>
      </c>
      <c r="X6" s="6" t="s">
        <v>44</v>
      </c>
      <c r="Y6" s="6" t="s">
        <v>45</v>
      </c>
      <c r="Z6" s="6" t="s">
        <v>87</v>
      </c>
      <c r="AA6" s="6" t="s">
        <v>435</v>
      </c>
      <c r="AB6" s="5">
        <v>2</v>
      </c>
    </row>
    <row r="7" spans="1:28" ht="46.8" x14ac:dyDescent="0.25">
      <c r="A7" s="5">
        <v>6</v>
      </c>
      <c r="B7" s="6" t="s">
        <v>74</v>
      </c>
      <c r="C7" s="6" t="s">
        <v>75</v>
      </c>
      <c r="D7" s="6" t="s">
        <v>62</v>
      </c>
      <c r="E7" s="5">
        <v>3</v>
      </c>
      <c r="F7" s="7">
        <v>3</v>
      </c>
      <c r="G7" s="8">
        <f t="shared" si="0"/>
        <v>0</v>
      </c>
      <c r="H7" s="6" t="s">
        <v>76</v>
      </c>
      <c r="I7" s="6" t="s">
        <v>77</v>
      </c>
      <c r="J7" s="6" t="s">
        <v>31</v>
      </c>
      <c r="K7" s="6" t="s">
        <v>32</v>
      </c>
      <c r="L7" s="6" t="s">
        <v>78</v>
      </c>
      <c r="M7" s="6" t="s">
        <v>79</v>
      </c>
      <c r="N7" s="6" t="s">
        <v>35</v>
      </c>
      <c r="O7" s="5">
        <v>10</v>
      </c>
      <c r="P7" s="6" t="s">
        <v>80</v>
      </c>
      <c r="Q7" s="6" t="s">
        <v>81</v>
      </c>
      <c r="R7" s="6" t="s">
        <v>82</v>
      </c>
      <c r="S7" s="6" t="s">
        <v>39</v>
      </c>
      <c r="T7" s="6" t="s">
        <v>62</v>
      </c>
      <c r="U7" s="6" t="s">
        <v>83</v>
      </c>
      <c r="V7" s="6" t="s">
        <v>84</v>
      </c>
      <c r="W7" s="6" t="s">
        <v>85</v>
      </c>
      <c r="X7" s="6" t="s">
        <v>86</v>
      </c>
      <c r="Y7" s="6" t="s">
        <v>45</v>
      </c>
      <c r="Z7" s="6" t="s">
        <v>87</v>
      </c>
      <c r="AA7" s="6" t="s">
        <v>76</v>
      </c>
      <c r="AB7" s="5">
        <v>2</v>
      </c>
    </row>
    <row r="8" spans="1:28" ht="46.8" x14ac:dyDescent="0.25">
      <c r="A8" s="5">
        <v>7</v>
      </c>
      <c r="B8" s="6" t="s">
        <v>88</v>
      </c>
      <c r="C8" s="6" t="s">
        <v>89</v>
      </c>
      <c r="D8" s="6" t="s">
        <v>62</v>
      </c>
      <c r="E8" s="5">
        <v>10</v>
      </c>
      <c r="F8" s="7">
        <v>10</v>
      </c>
      <c r="G8" s="8">
        <f t="shared" si="0"/>
        <v>0</v>
      </c>
      <c r="H8" s="6" t="s">
        <v>90</v>
      </c>
      <c r="I8" s="6" t="s">
        <v>91</v>
      </c>
      <c r="J8" s="6" t="s">
        <v>50</v>
      </c>
      <c r="K8" s="6" t="s">
        <v>92</v>
      </c>
      <c r="L8" s="6" t="s">
        <v>78</v>
      </c>
      <c r="M8" s="6" t="s">
        <v>79</v>
      </c>
      <c r="N8" s="6" t="s">
        <v>35</v>
      </c>
      <c r="O8" s="5">
        <v>20</v>
      </c>
      <c r="P8" s="6" t="s">
        <v>93</v>
      </c>
      <c r="Q8" s="6" t="s">
        <v>94</v>
      </c>
      <c r="R8" s="6" t="s">
        <v>95</v>
      </c>
      <c r="S8" s="6" t="s">
        <v>55</v>
      </c>
      <c r="T8" s="6" t="s">
        <v>28</v>
      </c>
      <c r="U8" s="6" t="s">
        <v>96</v>
      </c>
      <c r="V8" s="6" t="s">
        <v>97</v>
      </c>
      <c r="W8" s="6" t="s">
        <v>43</v>
      </c>
      <c r="X8" s="6" t="s">
        <v>98</v>
      </c>
      <c r="Y8" s="6" t="s">
        <v>45</v>
      </c>
      <c r="Z8" s="6" t="s">
        <v>87</v>
      </c>
      <c r="AA8" s="6" t="s">
        <v>90</v>
      </c>
      <c r="AB8" s="5">
        <v>1</v>
      </c>
    </row>
    <row r="9" spans="1:28" ht="171.6" x14ac:dyDescent="0.25">
      <c r="A9" s="5">
        <v>8</v>
      </c>
      <c r="B9" s="6" t="s">
        <v>270</v>
      </c>
      <c r="C9" s="6" t="s">
        <v>271</v>
      </c>
      <c r="D9" s="6" t="s">
        <v>124</v>
      </c>
      <c r="E9" s="5">
        <v>47.4</v>
      </c>
      <c r="F9" s="7">
        <v>47.4</v>
      </c>
      <c r="G9" s="8">
        <f t="shared" si="0"/>
        <v>0</v>
      </c>
      <c r="H9" s="6" t="s">
        <v>272</v>
      </c>
      <c r="I9" s="6" t="s">
        <v>273</v>
      </c>
      <c r="J9" s="6" t="s">
        <v>50</v>
      </c>
      <c r="K9" s="6" t="s">
        <v>32</v>
      </c>
      <c r="L9" s="6" t="s">
        <v>78</v>
      </c>
      <c r="M9" s="6" t="s">
        <v>79</v>
      </c>
      <c r="N9" s="6" t="s">
        <v>35</v>
      </c>
      <c r="O9" s="5">
        <v>158</v>
      </c>
      <c r="P9" s="6" t="s">
        <v>274</v>
      </c>
      <c r="Q9" s="6" t="s">
        <v>275</v>
      </c>
      <c r="R9" s="6" t="s">
        <v>276</v>
      </c>
      <c r="S9" s="6" t="s">
        <v>39</v>
      </c>
      <c r="T9" s="6" t="s">
        <v>277</v>
      </c>
      <c r="U9" s="6" t="s">
        <v>278</v>
      </c>
      <c r="V9" s="6" t="s">
        <v>279</v>
      </c>
      <c r="W9" s="6" t="s">
        <v>262</v>
      </c>
      <c r="X9" s="6" t="s">
        <v>280</v>
      </c>
      <c r="Y9" s="6" t="s">
        <v>45</v>
      </c>
      <c r="Z9" s="6" t="s">
        <v>87</v>
      </c>
      <c r="AA9" s="6" t="s">
        <v>272</v>
      </c>
      <c r="AB9" s="5">
        <v>2</v>
      </c>
    </row>
    <row r="10" spans="1:28" ht="140.4" x14ac:dyDescent="0.25">
      <c r="A10" s="5">
        <v>9</v>
      </c>
      <c r="B10" s="6" t="s">
        <v>281</v>
      </c>
      <c r="C10" s="6" t="s">
        <v>282</v>
      </c>
      <c r="D10" s="6" t="s">
        <v>124</v>
      </c>
      <c r="E10" s="5">
        <v>14.31</v>
      </c>
      <c r="F10" s="7">
        <v>14.31</v>
      </c>
      <c r="G10" s="8">
        <f t="shared" si="0"/>
        <v>0</v>
      </c>
      <c r="H10" s="6" t="s">
        <v>272</v>
      </c>
      <c r="I10" s="6" t="s">
        <v>283</v>
      </c>
      <c r="J10" s="6" t="s">
        <v>50</v>
      </c>
      <c r="K10" s="6" t="s">
        <v>32</v>
      </c>
      <c r="L10" s="6" t="s">
        <v>78</v>
      </c>
      <c r="M10" s="6" t="s">
        <v>79</v>
      </c>
      <c r="N10" s="6" t="s">
        <v>35</v>
      </c>
      <c r="O10" s="5">
        <v>47.7</v>
      </c>
      <c r="P10" s="6" t="s">
        <v>284</v>
      </c>
      <c r="Q10" s="6" t="s">
        <v>275</v>
      </c>
      <c r="R10" s="6" t="s">
        <v>285</v>
      </c>
      <c r="S10" s="6" t="s">
        <v>55</v>
      </c>
      <c r="T10" s="6" t="s">
        <v>28</v>
      </c>
      <c r="U10" s="6" t="s">
        <v>278</v>
      </c>
      <c r="V10" s="6" t="s">
        <v>286</v>
      </c>
      <c r="W10" s="6" t="s">
        <v>262</v>
      </c>
      <c r="X10" s="6" t="s">
        <v>280</v>
      </c>
      <c r="Y10" s="6" t="s">
        <v>45</v>
      </c>
      <c r="Z10" s="6" t="s">
        <v>87</v>
      </c>
      <c r="AA10" s="6" t="s">
        <v>272</v>
      </c>
      <c r="AB10" s="5">
        <v>1</v>
      </c>
    </row>
    <row r="11" spans="1:28" ht="62.4" x14ac:dyDescent="0.25">
      <c r="A11" s="5">
        <v>10</v>
      </c>
      <c r="B11" s="6" t="s">
        <v>342</v>
      </c>
      <c r="C11" s="6" t="s">
        <v>343</v>
      </c>
      <c r="D11" s="6" t="s">
        <v>344</v>
      </c>
      <c r="E11" s="5">
        <v>7.5</v>
      </c>
      <c r="F11" s="7">
        <v>7.5</v>
      </c>
      <c r="G11" s="8">
        <f t="shared" si="0"/>
        <v>0</v>
      </c>
      <c r="H11" s="6" t="s">
        <v>345</v>
      </c>
      <c r="I11" s="6" t="s">
        <v>346</v>
      </c>
      <c r="J11" s="6" t="s">
        <v>50</v>
      </c>
      <c r="K11" s="6" t="s">
        <v>32</v>
      </c>
      <c r="L11" s="6" t="s">
        <v>78</v>
      </c>
      <c r="M11" s="6" t="s">
        <v>79</v>
      </c>
      <c r="N11" s="6" t="s">
        <v>35</v>
      </c>
      <c r="O11" s="5">
        <v>15</v>
      </c>
      <c r="P11" s="6" t="s">
        <v>347</v>
      </c>
      <c r="Q11" s="6" t="s">
        <v>348</v>
      </c>
      <c r="R11" s="6" t="s">
        <v>184</v>
      </c>
      <c r="S11" s="6" t="s">
        <v>55</v>
      </c>
      <c r="T11" s="6" t="s">
        <v>28</v>
      </c>
      <c r="U11" s="6" t="s">
        <v>349</v>
      </c>
      <c r="V11" s="6" t="s">
        <v>350</v>
      </c>
      <c r="W11" s="6" t="s">
        <v>43</v>
      </c>
      <c r="X11" s="6" t="s">
        <v>98</v>
      </c>
      <c r="Y11" s="6" t="s">
        <v>45</v>
      </c>
      <c r="Z11" s="6" t="s">
        <v>87</v>
      </c>
      <c r="AA11" s="6" t="s">
        <v>345</v>
      </c>
      <c r="AB11" s="5">
        <v>2</v>
      </c>
    </row>
    <row r="12" spans="1:28" ht="46.8" x14ac:dyDescent="0.25">
      <c r="A12" s="5">
        <v>11</v>
      </c>
      <c r="B12" s="6" t="s">
        <v>351</v>
      </c>
      <c r="C12" s="6" t="s">
        <v>352</v>
      </c>
      <c r="D12" s="6" t="s">
        <v>344</v>
      </c>
      <c r="E12" s="5">
        <v>8.5</v>
      </c>
      <c r="F12" s="7">
        <v>8.5</v>
      </c>
      <c r="G12" s="8">
        <f t="shared" si="0"/>
        <v>0</v>
      </c>
      <c r="H12" s="6" t="s">
        <v>345</v>
      </c>
      <c r="I12" s="6" t="s">
        <v>353</v>
      </c>
      <c r="J12" s="6" t="s">
        <v>50</v>
      </c>
      <c r="K12" s="6" t="s">
        <v>32</v>
      </c>
      <c r="L12" s="6" t="s">
        <v>78</v>
      </c>
      <c r="M12" s="6" t="s">
        <v>79</v>
      </c>
      <c r="N12" s="6" t="s">
        <v>35</v>
      </c>
      <c r="O12" s="5">
        <v>17</v>
      </c>
      <c r="P12" s="6" t="s">
        <v>347</v>
      </c>
      <c r="Q12" s="6" t="s">
        <v>354</v>
      </c>
      <c r="R12" s="6" t="s">
        <v>184</v>
      </c>
      <c r="S12" s="6" t="s">
        <v>55</v>
      </c>
      <c r="T12" s="6" t="s">
        <v>28</v>
      </c>
      <c r="U12" s="6" t="s">
        <v>349</v>
      </c>
      <c r="V12" s="6" t="s">
        <v>350</v>
      </c>
      <c r="W12" s="6" t="s">
        <v>43</v>
      </c>
      <c r="X12" s="6" t="s">
        <v>98</v>
      </c>
      <c r="Y12" s="6" t="s">
        <v>45</v>
      </c>
      <c r="Z12" s="6" t="s">
        <v>87</v>
      </c>
      <c r="AA12" s="6" t="s">
        <v>345</v>
      </c>
      <c r="AB12" s="5">
        <v>2</v>
      </c>
    </row>
    <row r="13" spans="1:28" ht="171.6" x14ac:dyDescent="0.25">
      <c r="A13" s="5">
        <v>12</v>
      </c>
      <c r="B13" s="6" t="s">
        <v>270</v>
      </c>
      <c r="C13" s="6" t="s">
        <v>271</v>
      </c>
      <c r="D13" s="6" t="s">
        <v>344</v>
      </c>
      <c r="E13" s="5">
        <v>47.4</v>
      </c>
      <c r="F13" s="7">
        <v>47.4</v>
      </c>
      <c r="G13" s="8">
        <f t="shared" si="0"/>
        <v>0</v>
      </c>
      <c r="H13" s="6" t="s">
        <v>272</v>
      </c>
      <c r="I13" s="6" t="s">
        <v>273</v>
      </c>
      <c r="J13" s="6" t="s">
        <v>50</v>
      </c>
      <c r="K13" s="6" t="s">
        <v>32</v>
      </c>
      <c r="L13" s="6" t="s">
        <v>78</v>
      </c>
      <c r="M13" s="6" t="s">
        <v>79</v>
      </c>
      <c r="N13" s="6" t="s">
        <v>35</v>
      </c>
      <c r="O13" s="5">
        <v>158</v>
      </c>
      <c r="P13" s="6" t="s">
        <v>274</v>
      </c>
      <c r="Q13" s="6" t="s">
        <v>275</v>
      </c>
      <c r="R13" s="6" t="s">
        <v>276</v>
      </c>
      <c r="S13" s="6" t="s">
        <v>39</v>
      </c>
      <c r="T13" s="6" t="s">
        <v>277</v>
      </c>
      <c r="U13" s="6" t="s">
        <v>278</v>
      </c>
      <c r="V13" s="6" t="s">
        <v>279</v>
      </c>
      <c r="W13" s="6" t="s">
        <v>262</v>
      </c>
      <c r="X13" s="6" t="s">
        <v>280</v>
      </c>
      <c r="Y13" s="6" t="s">
        <v>45</v>
      </c>
      <c r="Z13" s="6" t="s">
        <v>87</v>
      </c>
      <c r="AA13" s="6" t="s">
        <v>272</v>
      </c>
      <c r="AB13" s="5">
        <v>3</v>
      </c>
    </row>
    <row r="14" spans="1:28" ht="46.8" x14ac:dyDescent="0.25">
      <c r="A14" s="5">
        <v>13</v>
      </c>
      <c r="B14" s="6" t="s">
        <v>542</v>
      </c>
      <c r="C14" s="6" t="s">
        <v>543</v>
      </c>
      <c r="D14" s="6" t="s">
        <v>544</v>
      </c>
      <c r="E14" s="5">
        <v>7.95</v>
      </c>
      <c r="F14" s="7">
        <v>7.95</v>
      </c>
      <c r="G14" s="8">
        <f t="shared" si="0"/>
        <v>0</v>
      </c>
      <c r="H14" s="6" t="s">
        <v>272</v>
      </c>
      <c r="I14" s="6" t="s">
        <v>545</v>
      </c>
      <c r="J14" s="6" t="s">
        <v>50</v>
      </c>
      <c r="K14" s="6" t="s">
        <v>32</v>
      </c>
      <c r="L14" s="6" t="s">
        <v>78</v>
      </c>
      <c r="M14" s="6" t="s">
        <v>79</v>
      </c>
      <c r="N14" s="6" t="s">
        <v>35</v>
      </c>
      <c r="O14" s="5">
        <v>15.9</v>
      </c>
      <c r="P14" s="6" t="s">
        <v>406</v>
      </c>
      <c r="Q14" s="6" t="s">
        <v>364</v>
      </c>
      <c r="R14" s="6" t="s">
        <v>416</v>
      </c>
      <c r="S14" s="6" t="s">
        <v>55</v>
      </c>
      <c r="T14" s="6" t="s">
        <v>28</v>
      </c>
      <c r="U14" s="6" t="s">
        <v>546</v>
      </c>
      <c r="V14" s="6" t="s">
        <v>547</v>
      </c>
      <c r="W14" s="6" t="s">
        <v>262</v>
      </c>
      <c r="X14" s="6" t="s">
        <v>280</v>
      </c>
      <c r="Y14" s="6" t="s">
        <v>45</v>
      </c>
      <c r="Z14" s="6" t="s">
        <v>87</v>
      </c>
      <c r="AA14" s="6" t="s">
        <v>272</v>
      </c>
      <c r="AB14" s="5">
        <v>1</v>
      </c>
    </row>
    <row r="15" spans="1:28" ht="171.6" x14ac:dyDescent="0.25">
      <c r="A15" s="5">
        <v>14</v>
      </c>
      <c r="B15" s="6" t="s">
        <v>270</v>
      </c>
      <c r="C15" s="6" t="s">
        <v>271</v>
      </c>
      <c r="D15" s="6" t="s">
        <v>590</v>
      </c>
      <c r="E15" s="5">
        <v>15.8</v>
      </c>
      <c r="F15" s="7">
        <v>15.8</v>
      </c>
      <c r="G15" s="8">
        <f t="shared" si="0"/>
        <v>0</v>
      </c>
      <c r="H15" s="6" t="s">
        <v>272</v>
      </c>
      <c r="I15" s="6" t="s">
        <v>273</v>
      </c>
      <c r="J15" s="6" t="s">
        <v>50</v>
      </c>
      <c r="K15" s="6" t="s">
        <v>32</v>
      </c>
      <c r="L15" s="6" t="s">
        <v>78</v>
      </c>
      <c r="M15" s="6" t="s">
        <v>79</v>
      </c>
      <c r="N15" s="6" t="s">
        <v>35</v>
      </c>
      <c r="O15" s="5">
        <v>158</v>
      </c>
      <c r="P15" s="6" t="s">
        <v>274</v>
      </c>
      <c r="Q15" s="6" t="s">
        <v>275</v>
      </c>
      <c r="R15" s="6" t="s">
        <v>276</v>
      </c>
      <c r="S15" s="6" t="s">
        <v>39</v>
      </c>
      <c r="T15" s="6" t="s">
        <v>277</v>
      </c>
      <c r="U15" s="6" t="s">
        <v>278</v>
      </c>
      <c r="V15" s="6" t="s">
        <v>279</v>
      </c>
      <c r="W15" s="6" t="s">
        <v>262</v>
      </c>
      <c r="X15" s="6" t="s">
        <v>280</v>
      </c>
      <c r="Y15" s="6" t="s">
        <v>45</v>
      </c>
      <c r="Z15" s="6" t="s">
        <v>87</v>
      </c>
      <c r="AA15" s="6" t="s">
        <v>272</v>
      </c>
      <c r="AB15" s="5">
        <v>4</v>
      </c>
    </row>
    <row r="16" spans="1:28" ht="62.4" x14ac:dyDescent="0.25">
      <c r="A16" s="5">
        <v>15</v>
      </c>
      <c r="B16" s="6" t="s">
        <v>300</v>
      </c>
      <c r="C16" s="6" t="s">
        <v>301</v>
      </c>
      <c r="D16" s="6" t="s">
        <v>302</v>
      </c>
      <c r="E16" s="5">
        <v>6.2036809999999996</v>
      </c>
      <c r="F16" s="7">
        <v>6.2036809999999996</v>
      </c>
      <c r="G16" s="8">
        <f t="shared" si="0"/>
        <v>0</v>
      </c>
      <c r="H16" s="6" t="s">
        <v>303</v>
      </c>
      <c r="I16" s="6" t="s">
        <v>304</v>
      </c>
      <c r="J16" s="6" t="s">
        <v>50</v>
      </c>
      <c r="K16" s="6" t="s">
        <v>103</v>
      </c>
      <c r="L16" s="6" t="s">
        <v>305</v>
      </c>
      <c r="M16" s="6" t="s">
        <v>306</v>
      </c>
      <c r="N16" s="6" t="s">
        <v>35</v>
      </c>
      <c r="O16" s="5">
        <v>6.2036809999999996</v>
      </c>
      <c r="P16" s="6" t="s">
        <v>307</v>
      </c>
      <c r="Q16" s="6" t="s">
        <v>308</v>
      </c>
      <c r="R16" s="6" t="s">
        <v>309</v>
      </c>
      <c r="S16" s="6" t="s">
        <v>55</v>
      </c>
      <c r="T16" s="6" t="s">
        <v>28</v>
      </c>
      <c r="U16" s="6" t="s">
        <v>310</v>
      </c>
      <c r="V16" s="6" t="s">
        <v>311</v>
      </c>
      <c r="W16" s="6" t="s">
        <v>127</v>
      </c>
      <c r="X16" s="6" t="s">
        <v>28</v>
      </c>
      <c r="Y16" s="6" t="s">
        <v>45</v>
      </c>
      <c r="Z16" s="6" t="s">
        <v>59</v>
      </c>
      <c r="AA16" s="6" t="s">
        <v>303</v>
      </c>
      <c r="AB16" s="5">
        <v>1</v>
      </c>
    </row>
    <row r="17" spans="1:28" ht="46.8" x14ac:dyDescent="0.25">
      <c r="A17" s="5">
        <v>16</v>
      </c>
      <c r="B17" s="6" t="s">
        <v>360</v>
      </c>
      <c r="C17" s="6" t="s">
        <v>361</v>
      </c>
      <c r="D17" s="6" t="s">
        <v>277</v>
      </c>
      <c r="E17" s="5">
        <v>9</v>
      </c>
      <c r="F17" s="7">
        <v>9</v>
      </c>
      <c r="G17" s="8">
        <f t="shared" si="0"/>
        <v>0</v>
      </c>
      <c r="H17" s="6" t="s">
        <v>362</v>
      </c>
      <c r="I17" s="6" t="s">
        <v>363</v>
      </c>
      <c r="J17" s="6" t="s">
        <v>50</v>
      </c>
      <c r="K17" s="6" t="s">
        <v>103</v>
      </c>
      <c r="L17" s="6" t="s">
        <v>305</v>
      </c>
      <c r="M17" s="6" t="s">
        <v>306</v>
      </c>
      <c r="N17" s="6" t="s">
        <v>35</v>
      </c>
      <c r="O17" s="5">
        <v>18</v>
      </c>
      <c r="P17" s="6" t="s">
        <v>364</v>
      </c>
      <c r="Q17" s="6" t="s">
        <v>308</v>
      </c>
      <c r="R17" s="6" t="s">
        <v>309</v>
      </c>
      <c r="S17" s="6" t="s">
        <v>55</v>
      </c>
      <c r="T17" s="6" t="s">
        <v>28</v>
      </c>
      <c r="U17" s="6" t="s">
        <v>365</v>
      </c>
      <c r="V17" s="6" t="s">
        <v>366</v>
      </c>
      <c r="W17" s="6" t="s">
        <v>127</v>
      </c>
      <c r="X17" s="6" t="s">
        <v>367</v>
      </c>
      <c r="Y17" s="6" t="s">
        <v>45</v>
      </c>
      <c r="Z17" s="6" t="s">
        <v>59</v>
      </c>
      <c r="AA17" s="6" t="s">
        <v>362</v>
      </c>
      <c r="AB17" s="5">
        <v>1</v>
      </c>
    </row>
    <row r="18" spans="1:28" ht="31.2" x14ac:dyDescent="0.25">
      <c r="A18" s="5">
        <v>17</v>
      </c>
      <c r="B18" s="6" t="s">
        <v>312</v>
      </c>
      <c r="C18" s="6" t="s">
        <v>313</v>
      </c>
      <c r="D18" s="6" t="s">
        <v>314</v>
      </c>
      <c r="E18" s="5">
        <v>3</v>
      </c>
      <c r="F18" s="7">
        <v>3</v>
      </c>
      <c r="G18" s="8">
        <f t="shared" si="0"/>
        <v>0</v>
      </c>
      <c r="H18" s="6" t="s">
        <v>315</v>
      </c>
      <c r="I18" s="6" t="s">
        <v>316</v>
      </c>
      <c r="J18" s="6" t="s">
        <v>50</v>
      </c>
      <c r="K18" s="6" t="s">
        <v>32</v>
      </c>
      <c r="L18" s="6" t="s">
        <v>317</v>
      </c>
      <c r="M18" s="6" t="s">
        <v>318</v>
      </c>
      <c r="N18" s="6" t="s">
        <v>35</v>
      </c>
      <c r="O18" s="5">
        <v>3</v>
      </c>
      <c r="P18" s="6" t="s">
        <v>314</v>
      </c>
      <c r="Q18" s="6" t="s">
        <v>319</v>
      </c>
      <c r="R18" s="6" t="s">
        <v>38</v>
      </c>
      <c r="S18" s="6" t="s">
        <v>55</v>
      </c>
      <c r="T18" s="6" t="s">
        <v>28</v>
      </c>
      <c r="U18" s="6" t="s">
        <v>320</v>
      </c>
      <c r="V18" s="6" t="s">
        <v>321</v>
      </c>
      <c r="W18" s="6" t="s">
        <v>148</v>
      </c>
      <c r="X18" s="6" t="s">
        <v>237</v>
      </c>
      <c r="Y18" s="6" t="s">
        <v>45</v>
      </c>
      <c r="Z18" s="6" t="s">
        <v>87</v>
      </c>
      <c r="AA18" s="6" t="s">
        <v>315</v>
      </c>
      <c r="AB18" s="5">
        <v>1</v>
      </c>
    </row>
    <row r="19" spans="1:28" ht="46.8" x14ac:dyDescent="0.25">
      <c r="A19" s="5">
        <v>18</v>
      </c>
      <c r="B19" s="6" t="s">
        <v>460</v>
      </c>
      <c r="C19" s="6" t="s">
        <v>461</v>
      </c>
      <c r="D19" s="6" t="s">
        <v>462</v>
      </c>
      <c r="E19" s="5">
        <v>2</v>
      </c>
      <c r="F19" s="7">
        <v>2</v>
      </c>
      <c r="G19" s="8">
        <f t="shared" si="0"/>
        <v>0</v>
      </c>
      <c r="H19" s="6" t="s">
        <v>463</v>
      </c>
      <c r="I19" s="6" t="s">
        <v>464</v>
      </c>
      <c r="J19" s="6" t="s">
        <v>50</v>
      </c>
      <c r="K19" s="6" t="s">
        <v>226</v>
      </c>
      <c r="L19" s="6" t="s">
        <v>465</v>
      </c>
      <c r="M19" s="6" t="s">
        <v>466</v>
      </c>
      <c r="N19" s="6" t="s">
        <v>35</v>
      </c>
      <c r="O19" s="5">
        <v>2</v>
      </c>
      <c r="P19" s="6" t="s">
        <v>107</v>
      </c>
      <c r="Q19" s="6" t="s">
        <v>308</v>
      </c>
      <c r="R19" s="6" t="s">
        <v>309</v>
      </c>
      <c r="S19" s="6" t="s">
        <v>39</v>
      </c>
      <c r="T19" s="6" t="s">
        <v>462</v>
      </c>
      <c r="U19" s="6" t="s">
        <v>467</v>
      </c>
      <c r="V19" s="6" t="s">
        <v>468</v>
      </c>
      <c r="W19" s="6" t="s">
        <v>148</v>
      </c>
      <c r="X19" s="6" t="s">
        <v>469</v>
      </c>
      <c r="Y19" s="6" t="s">
        <v>45</v>
      </c>
      <c r="Z19" s="6" t="s">
        <v>87</v>
      </c>
      <c r="AA19" s="6" t="s">
        <v>463</v>
      </c>
      <c r="AB19" s="5">
        <v>1</v>
      </c>
    </row>
    <row r="20" spans="1:28" ht="46.8" x14ac:dyDescent="0.25">
      <c r="A20" s="5">
        <v>19</v>
      </c>
      <c r="B20" s="6" t="s">
        <v>521</v>
      </c>
      <c r="C20" s="6" t="s">
        <v>522</v>
      </c>
      <c r="D20" s="6" t="s">
        <v>523</v>
      </c>
      <c r="E20" s="5">
        <v>14.5</v>
      </c>
      <c r="F20" s="7">
        <v>14.5</v>
      </c>
      <c r="G20" s="8">
        <f t="shared" si="0"/>
        <v>0</v>
      </c>
      <c r="H20" s="6" t="s">
        <v>524</v>
      </c>
      <c r="I20" s="6" t="s">
        <v>525</v>
      </c>
      <c r="J20" s="6" t="s">
        <v>31</v>
      </c>
      <c r="K20" s="6" t="s">
        <v>32</v>
      </c>
      <c r="L20" s="6" t="s">
        <v>526</v>
      </c>
      <c r="M20" s="6" t="s">
        <v>527</v>
      </c>
      <c r="N20" s="6" t="s">
        <v>35</v>
      </c>
      <c r="O20" s="5">
        <v>14.5</v>
      </c>
      <c r="P20" s="6" t="s">
        <v>528</v>
      </c>
      <c r="Q20" s="6" t="s">
        <v>438</v>
      </c>
      <c r="R20" s="6" t="s">
        <v>38</v>
      </c>
      <c r="S20" s="6" t="s">
        <v>55</v>
      </c>
      <c r="T20" s="6" t="s">
        <v>28</v>
      </c>
      <c r="U20" s="6" t="s">
        <v>529</v>
      </c>
      <c r="V20" s="6" t="s">
        <v>530</v>
      </c>
      <c r="W20" s="6" t="s">
        <v>43</v>
      </c>
      <c r="X20" s="6" t="s">
        <v>531</v>
      </c>
      <c r="Y20" s="6" t="s">
        <v>45</v>
      </c>
      <c r="Z20" s="6" t="s">
        <v>59</v>
      </c>
      <c r="AA20" s="6" t="s">
        <v>524</v>
      </c>
      <c r="AB20" s="5">
        <v>1</v>
      </c>
    </row>
    <row r="21" spans="1:28" ht="62.4" x14ac:dyDescent="0.25">
      <c r="A21" s="5">
        <v>20</v>
      </c>
      <c r="B21" s="6" t="s">
        <v>563</v>
      </c>
      <c r="C21" s="6" t="s">
        <v>564</v>
      </c>
      <c r="D21" s="6" t="s">
        <v>565</v>
      </c>
      <c r="E21" s="5">
        <v>2</v>
      </c>
      <c r="F21" s="7">
        <v>2</v>
      </c>
      <c r="G21" s="8">
        <f t="shared" si="0"/>
        <v>0</v>
      </c>
      <c r="H21" s="6" t="s">
        <v>566</v>
      </c>
      <c r="I21" s="6" t="s">
        <v>567</v>
      </c>
      <c r="J21" s="6" t="s">
        <v>50</v>
      </c>
      <c r="K21" s="6" t="s">
        <v>92</v>
      </c>
      <c r="L21" s="6" t="s">
        <v>568</v>
      </c>
      <c r="M21" s="6" t="s">
        <v>569</v>
      </c>
      <c r="N21" s="6" t="s">
        <v>35</v>
      </c>
      <c r="O21" s="5">
        <v>2</v>
      </c>
      <c r="P21" s="6" t="s">
        <v>570</v>
      </c>
      <c r="Q21" s="6" t="s">
        <v>319</v>
      </c>
      <c r="R21" s="6" t="s">
        <v>38</v>
      </c>
      <c r="S21" s="6" t="s">
        <v>55</v>
      </c>
      <c r="T21" s="6" t="s">
        <v>28</v>
      </c>
      <c r="U21" s="6" t="s">
        <v>566</v>
      </c>
      <c r="V21" s="6" t="s">
        <v>571</v>
      </c>
      <c r="W21" s="6" t="s">
        <v>43</v>
      </c>
      <c r="X21" s="6" t="s">
        <v>375</v>
      </c>
      <c r="Y21" s="6" t="s">
        <v>45</v>
      </c>
      <c r="Z21" s="6" t="s">
        <v>73</v>
      </c>
      <c r="AA21" s="6" t="s">
        <v>566</v>
      </c>
      <c r="AB21" s="5">
        <v>1</v>
      </c>
    </row>
    <row r="22" spans="1:28" ht="46.8" x14ac:dyDescent="0.25">
      <c r="A22" s="5">
        <v>21</v>
      </c>
      <c r="B22" s="6" t="s">
        <v>115</v>
      </c>
      <c r="C22" s="6" t="s">
        <v>116</v>
      </c>
      <c r="D22" s="6" t="s">
        <v>117</v>
      </c>
      <c r="E22" s="5">
        <v>4.8</v>
      </c>
      <c r="F22" s="7">
        <v>4.8</v>
      </c>
      <c r="G22" s="8">
        <f t="shared" si="0"/>
        <v>0</v>
      </c>
      <c r="H22" s="6" t="s">
        <v>118</v>
      </c>
      <c r="I22" s="6" t="s">
        <v>119</v>
      </c>
      <c r="J22" s="6" t="s">
        <v>50</v>
      </c>
      <c r="K22" s="6" t="s">
        <v>32</v>
      </c>
      <c r="L22" s="6" t="s">
        <v>120</v>
      </c>
      <c r="M22" s="6" t="s">
        <v>121</v>
      </c>
      <c r="N22" s="6" t="s">
        <v>35</v>
      </c>
      <c r="O22" s="5">
        <v>9.6</v>
      </c>
      <c r="P22" s="6" t="s">
        <v>117</v>
      </c>
      <c r="Q22" s="6" t="s">
        <v>122</v>
      </c>
      <c r="R22" s="6" t="s">
        <v>123</v>
      </c>
      <c r="S22" s="6" t="s">
        <v>39</v>
      </c>
      <c r="T22" s="6" t="s">
        <v>124</v>
      </c>
      <c r="U22" s="6" t="s">
        <v>125</v>
      </c>
      <c r="V22" s="6" t="s">
        <v>126</v>
      </c>
      <c r="W22" s="6" t="s">
        <v>127</v>
      </c>
      <c r="X22" s="6" t="s">
        <v>128</v>
      </c>
      <c r="Y22" s="6" t="s">
        <v>45</v>
      </c>
      <c r="Z22" s="6" t="s">
        <v>87</v>
      </c>
      <c r="AA22" s="6" t="s">
        <v>118</v>
      </c>
      <c r="AB22" s="5">
        <v>1</v>
      </c>
    </row>
    <row r="23" spans="1:28" ht="46.8" x14ac:dyDescent="0.25">
      <c r="A23" s="5">
        <v>22</v>
      </c>
      <c r="B23" s="6" t="s">
        <v>129</v>
      </c>
      <c r="C23" s="6" t="s">
        <v>130</v>
      </c>
      <c r="D23" s="6" t="s">
        <v>117</v>
      </c>
      <c r="E23" s="5">
        <v>4.8</v>
      </c>
      <c r="F23" s="7">
        <v>4.8</v>
      </c>
      <c r="G23" s="8">
        <f t="shared" si="0"/>
        <v>0</v>
      </c>
      <c r="H23" s="6" t="s">
        <v>131</v>
      </c>
      <c r="I23" s="6" t="s">
        <v>132</v>
      </c>
      <c r="J23" s="6" t="s">
        <v>50</v>
      </c>
      <c r="K23" s="6" t="s">
        <v>32</v>
      </c>
      <c r="L23" s="6" t="s">
        <v>120</v>
      </c>
      <c r="M23" s="6" t="s">
        <v>121</v>
      </c>
      <c r="N23" s="6" t="s">
        <v>35</v>
      </c>
      <c r="O23" s="5">
        <v>9.6</v>
      </c>
      <c r="P23" s="6" t="s">
        <v>117</v>
      </c>
      <c r="Q23" s="6" t="s">
        <v>122</v>
      </c>
      <c r="R23" s="6" t="s">
        <v>123</v>
      </c>
      <c r="S23" s="6" t="s">
        <v>39</v>
      </c>
      <c r="T23" s="6" t="s">
        <v>124</v>
      </c>
      <c r="U23" s="6" t="s">
        <v>133</v>
      </c>
      <c r="V23" s="6" t="s">
        <v>134</v>
      </c>
      <c r="W23" s="6" t="s">
        <v>127</v>
      </c>
      <c r="X23" s="6" t="s">
        <v>135</v>
      </c>
      <c r="Y23" s="6" t="s">
        <v>45</v>
      </c>
      <c r="Z23" s="6" t="s">
        <v>87</v>
      </c>
      <c r="AA23" s="6" t="s">
        <v>131</v>
      </c>
      <c r="AB23" s="5">
        <v>1</v>
      </c>
    </row>
    <row r="24" spans="1:28" ht="46.8" x14ac:dyDescent="0.25">
      <c r="A24" s="5">
        <v>23</v>
      </c>
      <c r="B24" s="6" t="s">
        <v>115</v>
      </c>
      <c r="C24" s="6" t="s">
        <v>116</v>
      </c>
      <c r="D24" s="6" t="s">
        <v>189</v>
      </c>
      <c r="E24" s="5">
        <v>2.88</v>
      </c>
      <c r="F24" s="7">
        <v>2.88</v>
      </c>
      <c r="G24" s="8">
        <f t="shared" si="0"/>
        <v>0</v>
      </c>
      <c r="H24" s="6" t="s">
        <v>118</v>
      </c>
      <c r="I24" s="6" t="s">
        <v>119</v>
      </c>
      <c r="J24" s="6" t="s">
        <v>50</v>
      </c>
      <c r="K24" s="6" t="s">
        <v>32</v>
      </c>
      <c r="L24" s="6" t="s">
        <v>120</v>
      </c>
      <c r="M24" s="6" t="s">
        <v>121</v>
      </c>
      <c r="N24" s="6" t="s">
        <v>35</v>
      </c>
      <c r="O24" s="5">
        <v>9.6</v>
      </c>
      <c r="P24" s="6" t="s">
        <v>117</v>
      </c>
      <c r="Q24" s="6" t="s">
        <v>122</v>
      </c>
      <c r="R24" s="6" t="s">
        <v>123</v>
      </c>
      <c r="S24" s="6" t="s">
        <v>39</v>
      </c>
      <c r="T24" s="6" t="s">
        <v>124</v>
      </c>
      <c r="U24" s="6" t="s">
        <v>125</v>
      </c>
      <c r="V24" s="6" t="s">
        <v>126</v>
      </c>
      <c r="W24" s="6" t="s">
        <v>127</v>
      </c>
      <c r="X24" s="6" t="s">
        <v>128</v>
      </c>
      <c r="Y24" s="6" t="s">
        <v>45</v>
      </c>
      <c r="Z24" s="6" t="s">
        <v>87</v>
      </c>
      <c r="AA24" s="6" t="s">
        <v>118</v>
      </c>
      <c r="AB24" s="5">
        <v>2</v>
      </c>
    </row>
    <row r="25" spans="1:28" ht="46.8" x14ac:dyDescent="0.25">
      <c r="A25" s="5">
        <v>24</v>
      </c>
      <c r="B25" s="6" t="s">
        <v>129</v>
      </c>
      <c r="C25" s="6" t="s">
        <v>130</v>
      </c>
      <c r="D25" s="6" t="s">
        <v>189</v>
      </c>
      <c r="E25" s="5">
        <v>2.88</v>
      </c>
      <c r="F25" s="7">
        <v>2.88</v>
      </c>
      <c r="G25" s="8">
        <f t="shared" si="0"/>
        <v>0</v>
      </c>
      <c r="H25" s="6" t="s">
        <v>131</v>
      </c>
      <c r="I25" s="6" t="s">
        <v>132</v>
      </c>
      <c r="J25" s="6" t="s">
        <v>50</v>
      </c>
      <c r="K25" s="6" t="s">
        <v>32</v>
      </c>
      <c r="L25" s="6" t="s">
        <v>120</v>
      </c>
      <c r="M25" s="6" t="s">
        <v>121</v>
      </c>
      <c r="N25" s="6" t="s">
        <v>35</v>
      </c>
      <c r="O25" s="5">
        <v>9.6</v>
      </c>
      <c r="P25" s="6" t="s">
        <v>117</v>
      </c>
      <c r="Q25" s="6" t="s">
        <v>122</v>
      </c>
      <c r="R25" s="6" t="s">
        <v>123</v>
      </c>
      <c r="S25" s="6" t="s">
        <v>39</v>
      </c>
      <c r="T25" s="6" t="s">
        <v>124</v>
      </c>
      <c r="U25" s="6" t="s">
        <v>133</v>
      </c>
      <c r="V25" s="6" t="s">
        <v>134</v>
      </c>
      <c r="W25" s="6" t="s">
        <v>127</v>
      </c>
      <c r="X25" s="6" t="s">
        <v>135</v>
      </c>
      <c r="Y25" s="6" t="s">
        <v>45</v>
      </c>
      <c r="Z25" s="6" t="s">
        <v>87</v>
      </c>
      <c r="AA25" s="6" t="s">
        <v>131</v>
      </c>
      <c r="AB25" s="5">
        <v>2</v>
      </c>
    </row>
    <row r="26" spans="1:28" ht="46.8" x14ac:dyDescent="0.25">
      <c r="A26" s="5">
        <v>25</v>
      </c>
      <c r="B26" s="6" t="s">
        <v>115</v>
      </c>
      <c r="C26" s="6" t="s">
        <v>116</v>
      </c>
      <c r="D26" s="6" t="s">
        <v>124</v>
      </c>
      <c r="E26" s="5">
        <v>1.92</v>
      </c>
      <c r="F26" s="7">
        <v>1.92</v>
      </c>
      <c r="G26" s="8">
        <f t="shared" si="0"/>
        <v>0</v>
      </c>
      <c r="H26" s="6" t="s">
        <v>118</v>
      </c>
      <c r="I26" s="6" t="s">
        <v>119</v>
      </c>
      <c r="J26" s="6" t="s">
        <v>50</v>
      </c>
      <c r="K26" s="6" t="s">
        <v>32</v>
      </c>
      <c r="L26" s="6" t="s">
        <v>120</v>
      </c>
      <c r="M26" s="6" t="s">
        <v>121</v>
      </c>
      <c r="N26" s="6" t="s">
        <v>35</v>
      </c>
      <c r="O26" s="5">
        <v>9.6</v>
      </c>
      <c r="P26" s="6" t="s">
        <v>117</v>
      </c>
      <c r="Q26" s="6" t="s">
        <v>122</v>
      </c>
      <c r="R26" s="6" t="s">
        <v>123</v>
      </c>
      <c r="S26" s="6" t="s">
        <v>39</v>
      </c>
      <c r="T26" s="6" t="s">
        <v>124</v>
      </c>
      <c r="U26" s="6" t="s">
        <v>125</v>
      </c>
      <c r="V26" s="6" t="s">
        <v>126</v>
      </c>
      <c r="W26" s="6" t="s">
        <v>127</v>
      </c>
      <c r="X26" s="6" t="s">
        <v>128</v>
      </c>
      <c r="Y26" s="6" t="s">
        <v>45</v>
      </c>
      <c r="Z26" s="6" t="s">
        <v>87</v>
      </c>
      <c r="AA26" s="6" t="s">
        <v>118</v>
      </c>
      <c r="AB26" s="5">
        <v>3</v>
      </c>
    </row>
    <row r="27" spans="1:28" ht="46.8" x14ac:dyDescent="0.25">
      <c r="A27" s="5">
        <v>26</v>
      </c>
      <c r="B27" s="6" t="s">
        <v>129</v>
      </c>
      <c r="C27" s="6" t="s">
        <v>130</v>
      </c>
      <c r="D27" s="6" t="s">
        <v>124</v>
      </c>
      <c r="E27" s="5">
        <v>1.92</v>
      </c>
      <c r="F27" s="7">
        <v>1.92</v>
      </c>
      <c r="G27" s="8">
        <f t="shared" si="0"/>
        <v>0</v>
      </c>
      <c r="H27" s="6" t="s">
        <v>131</v>
      </c>
      <c r="I27" s="6" t="s">
        <v>132</v>
      </c>
      <c r="J27" s="6" t="s">
        <v>50</v>
      </c>
      <c r="K27" s="6" t="s">
        <v>32</v>
      </c>
      <c r="L27" s="6" t="s">
        <v>120</v>
      </c>
      <c r="M27" s="6" t="s">
        <v>121</v>
      </c>
      <c r="N27" s="6" t="s">
        <v>35</v>
      </c>
      <c r="O27" s="5">
        <v>9.6</v>
      </c>
      <c r="P27" s="6" t="s">
        <v>117</v>
      </c>
      <c r="Q27" s="6" t="s">
        <v>122</v>
      </c>
      <c r="R27" s="6" t="s">
        <v>123</v>
      </c>
      <c r="S27" s="6" t="s">
        <v>39</v>
      </c>
      <c r="T27" s="6" t="s">
        <v>124</v>
      </c>
      <c r="U27" s="6" t="s">
        <v>133</v>
      </c>
      <c r="V27" s="6" t="s">
        <v>134</v>
      </c>
      <c r="W27" s="6" t="s">
        <v>127</v>
      </c>
      <c r="X27" s="6" t="s">
        <v>135</v>
      </c>
      <c r="Y27" s="6" t="s">
        <v>45</v>
      </c>
      <c r="Z27" s="6" t="s">
        <v>87</v>
      </c>
      <c r="AA27" s="6" t="s">
        <v>131</v>
      </c>
      <c r="AB27" s="5">
        <v>3</v>
      </c>
    </row>
    <row r="28" spans="1:28" ht="46.8" x14ac:dyDescent="0.25">
      <c r="A28" s="5">
        <v>27</v>
      </c>
      <c r="B28" s="6" t="s">
        <v>470</v>
      </c>
      <c r="C28" s="6" t="s">
        <v>471</v>
      </c>
      <c r="D28" s="6" t="s">
        <v>472</v>
      </c>
      <c r="E28" s="5">
        <v>2</v>
      </c>
      <c r="F28" s="7">
        <v>2</v>
      </c>
      <c r="G28" s="8">
        <f t="shared" si="0"/>
        <v>0</v>
      </c>
      <c r="H28" s="6" t="s">
        <v>473</v>
      </c>
      <c r="I28" s="6" t="s">
        <v>474</v>
      </c>
      <c r="J28" s="6" t="s">
        <v>50</v>
      </c>
      <c r="K28" s="6" t="s">
        <v>32</v>
      </c>
      <c r="L28" s="6" t="s">
        <v>120</v>
      </c>
      <c r="M28" s="6" t="s">
        <v>121</v>
      </c>
      <c r="N28" s="6" t="s">
        <v>35</v>
      </c>
      <c r="O28" s="5">
        <v>3.5</v>
      </c>
      <c r="P28" s="6" t="s">
        <v>338</v>
      </c>
      <c r="Q28" s="6" t="s">
        <v>438</v>
      </c>
      <c r="R28" s="6" t="s">
        <v>475</v>
      </c>
      <c r="S28" s="6" t="s">
        <v>39</v>
      </c>
      <c r="T28" s="6" t="s">
        <v>476</v>
      </c>
      <c r="U28" s="6" t="s">
        <v>477</v>
      </c>
      <c r="V28" s="6" t="s">
        <v>478</v>
      </c>
      <c r="W28" s="6" t="s">
        <v>262</v>
      </c>
      <c r="X28" s="6" t="s">
        <v>479</v>
      </c>
      <c r="Y28" s="6" t="s">
        <v>45</v>
      </c>
      <c r="Z28" s="6" t="s">
        <v>87</v>
      </c>
      <c r="AA28" s="6" t="s">
        <v>473</v>
      </c>
      <c r="AB28" s="5">
        <v>1</v>
      </c>
    </row>
    <row r="29" spans="1:28" ht="46.8" x14ac:dyDescent="0.25">
      <c r="A29" s="5">
        <v>28</v>
      </c>
      <c r="B29" s="6" t="s">
        <v>532</v>
      </c>
      <c r="C29" s="6" t="s">
        <v>533</v>
      </c>
      <c r="D29" s="6" t="s">
        <v>534</v>
      </c>
      <c r="E29" s="5">
        <v>1</v>
      </c>
      <c r="F29" s="7">
        <v>1</v>
      </c>
      <c r="G29" s="8">
        <f t="shared" si="0"/>
        <v>0</v>
      </c>
      <c r="H29" s="6" t="s">
        <v>535</v>
      </c>
      <c r="I29" s="6" t="s">
        <v>536</v>
      </c>
      <c r="J29" s="6" t="s">
        <v>50</v>
      </c>
      <c r="K29" s="6" t="s">
        <v>32</v>
      </c>
      <c r="L29" s="6" t="s">
        <v>120</v>
      </c>
      <c r="M29" s="6" t="s">
        <v>121</v>
      </c>
      <c r="N29" s="6" t="s">
        <v>35</v>
      </c>
      <c r="O29" s="5">
        <v>2</v>
      </c>
      <c r="P29" s="6" t="s">
        <v>537</v>
      </c>
      <c r="Q29" s="6" t="s">
        <v>107</v>
      </c>
      <c r="R29" s="6" t="s">
        <v>538</v>
      </c>
      <c r="S29" s="6" t="s">
        <v>55</v>
      </c>
      <c r="T29" s="6" t="s">
        <v>28</v>
      </c>
      <c r="U29" s="6" t="s">
        <v>539</v>
      </c>
      <c r="V29" s="6" t="s">
        <v>540</v>
      </c>
      <c r="W29" s="6" t="s">
        <v>262</v>
      </c>
      <c r="X29" s="6" t="s">
        <v>479</v>
      </c>
      <c r="Y29" s="6" t="s">
        <v>45</v>
      </c>
      <c r="Z29" s="6" t="s">
        <v>87</v>
      </c>
      <c r="AA29" s="6" t="s">
        <v>535</v>
      </c>
      <c r="AB29" s="5">
        <v>1</v>
      </c>
    </row>
    <row r="30" spans="1:28" ht="46.8" x14ac:dyDescent="0.25">
      <c r="A30" s="5">
        <v>29</v>
      </c>
      <c r="B30" s="6" t="s">
        <v>470</v>
      </c>
      <c r="C30" s="6" t="s">
        <v>471</v>
      </c>
      <c r="D30" s="6" t="s">
        <v>476</v>
      </c>
      <c r="E30" s="5">
        <v>1.5</v>
      </c>
      <c r="F30" s="7">
        <v>1.5</v>
      </c>
      <c r="G30" s="8">
        <f t="shared" si="0"/>
        <v>0</v>
      </c>
      <c r="H30" s="6" t="s">
        <v>473</v>
      </c>
      <c r="I30" s="6" t="s">
        <v>474</v>
      </c>
      <c r="J30" s="6" t="s">
        <v>50</v>
      </c>
      <c r="K30" s="6" t="s">
        <v>32</v>
      </c>
      <c r="L30" s="6" t="s">
        <v>120</v>
      </c>
      <c r="M30" s="6" t="s">
        <v>121</v>
      </c>
      <c r="N30" s="6" t="s">
        <v>35</v>
      </c>
      <c r="O30" s="5">
        <v>3.5</v>
      </c>
      <c r="P30" s="6" t="s">
        <v>338</v>
      </c>
      <c r="Q30" s="6" t="s">
        <v>438</v>
      </c>
      <c r="R30" s="6" t="s">
        <v>475</v>
      </c>
      <c r="S30" s="6" t="s">
        <v>39</v>
      </c>
      <c r="T30" s="6" t="s">
        <v>476</v>
      </c>
      <c r="U30" s="6" t="s">
        <v>477</v>
      </c>
      <c r="V30" s="6" t="s">
        <v>478</v>
      </c>
      <c r="W30" s="6" t="s">
        <v>262</v>
      </c>
      <c r="X30" s="6" t="s">
        <v>479</v>
      </c>
      <c r="Y30" s="6" t="s">
        <v>45</v>
      </c>
      <c r="Z30" s="6" t="s">
        <v>87</v>
      </c>
      <c r="AA30" s="6" t="s">
        <v>473</v>
      </c>
      <c r="AB30" s="5">
        <v>2</v>
      </c>
    </row>
    <row r="31" spans="1:28" ht="46.8" x14ac:dyDescent="0.25">
      <c r="A31" s="5">
        <v>30</v>
      </c>
      <c r="B31" s="6" t="s">
        <v>250</v>
      </c>
      <c r="C31" s="6" t="s">
        <v>251</v>
      </c>
      <c r="D31" s="6" t="s">
        <v>252</v>
      </c>
      <c r="E31" s="5">
        <v>7</v>
      </c>
      <c r="F31" s="7">
        <v>7</v>
      </c>
      <c r="G31" s="8">
        <f t="shared" si="0"/>
        <v>0</v>
      </c>
      <c r="H31" s="6" t="s">
        <v>253</v>
      </c>
      <c r="I31" s="6" t="s">
        <v>254</v>
      </c>
      <c r="J31" s="6" t="s">
        <v>50</v>
      </c>
      <c r="K31" s="6" t="s">
        <v>32</v>
      </c>
      <c r="L31" s="6" t="s">
        <v>255</v>
      </c>
      <c r="M31" s="6" t="s">
        <v>256</v>
      </c>
      <c r="N31" s="6" t="s">
        <v>35</v>
      </c>
      <c r="O31" s="5">
        <v>23</v>
      </c>
      <c r="P31" s="6" t="s">
        <v>257</v>
      </c>
      <c r="Q31" s="6" t="s">
        <v>258</v>
      </c>
      <c r="R31" s="6" t="s">
        <v>259</v>
      </c>
      <c r="S31" s="6" t="s">
        <v>55</v>
      </c>
      <c r="T31" s="6" t="s">
        <v>28</v>
      </c>
      <c r="U31" s="6" t="s">
        <v>260</v>
      </c>
      <c r="V31" s="6" t="s">
        <v>261</v>
      </c>
      <c r="W31" s="6" t="s">
        <v>262</v>
      </c>
      <c r="X31" s="6" t="s">
        <v>263</v>
      </c>
      <c r="Y31" s="6" t="s">
        <v>45</v>
      </c>
      <c r="Z31" s="6" t="s">
        <v>59</v>
      </c>
      <c r="AA31" s="6" t="s">
        <v>253</v>
      </c>
      <c r="AB31" s="5">
        <v>3</v>
      </c>
    </row>
    <row r="32" spans="1:28" ht="46.8" x14ac:dyDescent="0.25">
      <c r="A32" s="5">
        <v>31</v>
      </c>
      <c r="B32" s="6" t="s">
        <v>136</v>
      </c>
      <c r="C32" s="6" t="s">
        <v>137</v>
      </c>
      <c r="D32" s="6" t="s">
        <v>138</v>
      </c>
      <c r="E32" s="5">
        <v>1</v>
      </c>
      <c r="F32" s="7">
        <v>1</v>
      </c>
      <c r="G32" s="8">
        <f t="shared" si="0"/>
        <v>0</v>
      </c>
      <c r="H32" s="6" t="s">
        <v>139</v>
      </c>
      <c r="I32" s="6" t="s">
        <v>140</v>
      </c>
      <c r="J32" s="6" t="s">
        <v>50</v>
      </c>
      <c r="K32" s="6" t="s">
        <v>141</v>
      </c>
      <c r="L32" s="6" t="s">
        <v>142</v>
      </c>
      <c r="M32" s="6" t="s">
        <v>143</v>
      </c>
      <c r="N32" s="6" t="s">
        <v>35</v>
      </c>
      <c r="O32" s="5">
        <v>5</v>
      </c>
      <c r="P32" s="6" t="s">
        <v>144</v>
      </c>
      <c r="Q32" s="6" t="s">
        <v>144</v>
      </c>
      <c r="R32" s="6" t="s">
        <v>145</v>
      </c>
      <c r="S32" s="6" t="s">
        <v>55</v>
      </c>
      <c r="T32" s="6" t="s">
        <v>28</v>
      </c>
      <c r="U32" s="6" t="s">
        <v>146</v>
      </c>
      <c r="V32" s="6" t="s">
        <v>147</v>
      </c>
      <c r="W32" s="6" t="s">
        <v>148</v>
      </c>
      <c r="X32" s="6" t="s">
        <v>149</v>
      </c>
      <c r="Y32" s="6" t="s">
        <v>45</v>
      </c>
      <c r="Z32" s="6" t="s">
        <v>87</v>
      </c>
      <c r="AA32" s="6" t="s">
        <v>139</v>
      </c>
      <c r="AB32" s="5">
        <v>2</v>
      </c>
    </row>
    <row r="33" spans="1:28" ht="46.8" x14ac:dyDescent="0.25">
      <c r="A33" s="5">
        <v>32</v>
      </c>
      <c r="B33" s="6" t="s">
        <v>136</v>
      </c>
      <c r="C33" s="6" t="s">
        <v>137</v>
      </c>
      <c r="D33" s="6" t="s">
        <v>486</v>
      </c>
      <c r="E33" s="5">
        <v>1</v>
      </c>
      <c r="F33" s="7">
        <v>1</v>
      </c>
      <c r="G33" s="8">
        <f t="shared" si="0"/>
        <v>0</v>
      </c>
      <c r="H33" s="6" t="s">
        <v>139</v>
      </c>
      <c r="I33" s="6" t="s">
        <v>140</v>
      </c>
      <c r="J33" s="6" t="s">
        <v>50</v>
      </c>
      <c r="K33" s="6" t="s">
        <v>141</v>
      </c>
      <c r="L33" s="6" t="s">
        <v>142</v>
      </c>
      <c r="M33" s="6" t="s">
        <v>143</v>
      </c>
      <c r="N33" s="6" t="s">
        <v>35</v>
      </c>
      <c r="O33" s="5">
        <v>5</v>
      </c>
      <c r="P33" s="6" t="s">
        <v>144</v>
      </c>
      <c r="Q33" s="6" t="s">
        <v>144</v>
      </c>
      <c r="R33" s="6" t="s">
        <v>145</v>
      </c>
      <c r="S33" s="6" t="s">
        <v>55</v>
      </c>
      <c r="T33" s="6" t="s">
        <v>28</v>
      </c>
      <c r="U33" s="6" t="s">
        <v>146</v>
      </c>
      <c r="V33" s="6" t="s">
        <v>147</v>
      </c>
      <c r="W33" s="6" t="s">
        <v>148</v>
      </c>
      <c r="X33" s="6" t="s">
        <v>149</v>
      </c>
      <c r="Y33" s="6" t="s">
        <v>45</v>
      </c>
      <c r="Z33" s="6" t="s">
        <v>87</v>
      </c>
      <c r="AA33" s="6" t="s">
        <v>139</v>
      </c>
      <c r="AB33" s="5">
        <v>3</v>
      </c>
    </row>
    <row r="34" spans="1:28" ht="31.2" x14ac:dyDescent="0.25">
      <c r="A34" s="5">
        <v>33</v>
      </c>
      <c r="B34" s="6" t="s">
        <v>287</v>
      </c>
      <c r="C34" s="6" t="s">
        <v>288</v>
      </c>
      <c r="D34" s="6" t="s">
        <v>289</v>
      </c>
      <c r="E34" s="5">
        <v>5</v>
      </c>
      <c r="F34" s="7">
        <v>5</v>
      </c>
      <c r="G34" s="8">
        <f t="shared" si="0"/>
        <v>0</v>
      </c>
      <c r="H34" s="6" t="s">
        <v>290</v>
      </c>
      <c r="I34" s="6" t="s">
        <v>291</v>
      </c>
      <c r="J34" s="6" t="s">
        <v>50</v>
      </c>
      <c r="K34" s="6" t="s">
        <v>92</v>
      </c>
      <c r="L34" s="6" t="s">
        <v>292</v>
      </c>
      <c r="M34" s="6" t="s">
        <v>293</v>
      </c>
      <c r="N34" s="6" t="s">
        <v>35</v>
      </c>
      <c r="O34" s="5">
        <v>7.3</v>
      </c>
      <c r="P34" s="6" t="s">
        <v>294</v>
      </c>
      <c r="Q34" s="6" t="s">
        <v>295</v>
      </c>
      <c r="R34" s="6" t="s">
        <v>296</v>
      </c>
      <c r="S34" s="6" t="s">
        <v>39</v>
      </c>
      <c r="T34" s="6" t="s">
        <v>289</v>
      </c>
      <c r="U34" s="6" t="s">
        <v>297</v>
      </c>
      <c r="V34" s="6" t="s">
        <v>298</v>
      </c>
      <c r="W34" s="6" t="s">
        <v>299</v>
      </c>
      <c r="X34" s="6" t="s">
        <v>149</v>
      </c>
      <c r="Y34" s="6" t="s">
        <v>45</v>
      </c>
      <c r="Z34" s="6" t="s">
        <v>87</v>
      </c>
      <c r="AA34" s="6" t="s">
        <v>290</v>
      </c>
      <c r="AB34" s="5">
        <v>2</v>
      </c>
    </row>
    <row r="35" spans="1:28" ht="31.2" x14ac:dyDescent="0.25">
      <c r="A35" s="5">
        <v>34</v>
      </c>
      <c r="B35" s="6" t="s">
        <v>410</v>
      </c>
      <c r="C35" s="6" t="s">
        <v>411</v>
      </c>
      <c r="D35" s="6" t="s">
        <v>412</v>
      </c>
      <c r="E35" s="5">
        <v>9</v>
      </c>
      <c r="F35" s="7">
        <v>0</v>
      </c>
      <c r="G35" s="9">
        <f t="shared" si="0"/>
        <v>9</v>
      </c>
      <c r="H35" s="6" t="s">
        <v>413</v>
      </c>
      <c r="I35" s="6" t="s">
        <v>414</v>
      </c>
      <c r="J35" s="6" t="s">
        <v>50</v>
      </c>
      <c r="K35" s="6" t="s">
        <v>92</v>
      </c>
      <c r="L35" s="6" t="s">
        <v>292</v>
      </c>
      <c r="M35" s="6" t="s">
        <v>293</v>
      </c>
      <c r="N35" s="6" t="s">
        <v>35</v>
      </c>
      <c r="O35" s="5">
        <v>18</v>
      </c>
      <c r="P35" s="6" t="s">
        <v>412</v>
      </c>
      <c r="Q35" s="6" t="s">
        <v>415</v>
      </c>
      <c r="R35" s="6" t="s">
        <v>416</v>
      </c>
      <c r="S35" s="6" t="s">
        <v>39</v>
      </c>
      <c r="T35" s="6" t="s">
        <v>417</v>
      </c>
      <c r="U35" s="6" t="s">
        <v>418</v>
      </c>
      <c r="V35" s="6" t="s">
        <v>419</v>
      </c>
      <c r="W35" s="6" t="s">
        <v>420</v>
      </c>
      <c r="X35" s="6" t="s">
        <v>421</v>
      </c>
      <c r="Y35" s="6" t="s">
        <v>45</v>
      </c>
      <c r="Z35" s="6" t="s">
        <v>87</v>
      </c>
      <c r="AA35" s="6" t="s">
        <v>413</v>
      </c>
      <c r="AB35" s="5">
        <v>1</v>
      </c>
    </row>
    <row r="36" spans="1:28" ht="31.2" x14ac:dyDescent="0.25">
      <c r="A36" s="5">
        <v>35</v>
      </c>
      <c r="B36" s="6" t="s">
        <v>410</v>
      </c>
      <c r="C36" s="6" t="s">
        <v>411</v>
      </c>
      <c r="D36" s="6" t="s">
        <v>417</v>
      </c>
      <c r="E36" s="5">
        <v>9</v>
      </c>
      <c r="F36" s="7">
        <v>0</v>
      </c>
      <c r="G36" s="9">
        <f t="shared" si="0"/>
        <v>9</v>
      </c>
      <c r="H36" s="6" t="s">
        <v>413</v>
      </c>
      <c r="I36" s="6" t="s">
        <v>414</v>
      </c>
      <c r="J36" s="6" t="s">
        <v>50</v>
      </c>
      <c r="K36" s="6" t="s">
        <v>92</v>
      </c>
      <c r="L36" s="6" t="s">
        <v>292</v>
      </c>
      <c r="M36" s="6" t="s">
        <v>293</v>
      </c>
      <c r="N36" s="6" t="s">
        <v>35</v>
      </c>
      <c r="O36" s="5">
        <v>18</v>
      </c>
      <c r="P36" s="6" t="s">
        <v>412</v>
      </c>
      <c r="Q36" s="6" t="s">
        <v>415</v>
      </c>
      <c r="R36" s="6" t="s">
        <v>416</v>
      </c>
      <c r="S36" s="6" t="s">
        <v>39</v>
      </c>
      <c r="T36" s="6" t="s">
        <v>417</v>
      </c>
      <c r="U36" s="6" t="s">
        <v>418</v>
      </c>
      <c r="V36" s="6" t="s">
        <v>419</v>
      </c>
      <c r="W36" s="6" t="s">
        <v>420</v>
      </c>
      <c r="X36" s="6" t="s">
        <v>421</v>
      </c>
      <c r="Y36" s="6" t="s">
        <v>45</v>
      </c>
      <c r="Z36" s="6" t="s">
        <v>87</v>
      </c>
      <c r="AA36" s="6" t="s">
        <v>413</v>
      </c>
      <c r="AB36" s="5">
        <v>2</v>
      </c>
    </row>
    <row r="37" spans="1:28" ht="46.8" x14ac:dyDescent="0.25">
      <c r="A37" s="5">
        <v>36</v>
      </c>
      <c r="B37" s="6" t="s">
        <v>163</v>
      </c>
      <c r="C37" s="6" t="s">
        <v>164</v>
      </c>
      <c r="D37" s="6" t="s">
        <v>165</v>
      </c>
      <c r="E37" s="5">
        <v>2</v>
      </c>
      <c r="F37" s="7">
        <v>2</v>
      </c>
      <c r="G37" s="8">
        <f t="shared" si="0"/>
        <v>0</v>
      </c>
      <c r="H37" s="6" t="s">
        <v>166</v>
      </c>
      <c r="I37" s="6" t="s">
        <v>167</v>
      </c>
      <c r="J37" s="6" t="s">
        <v>50</v>
      </c>
      <c r="K37" s="6" t="s">
        <v>32</v>
      </c>
      <c r="L37" s="6" t="s">
        <v>168</v>
      </c>
      <c r="M37" s="6" t="s">
        <v>169</v>
      </c>
      <c r="N37" s="6" t="s">
        <v>35</v>
      </c>
      <c r="O37" s="5">
        <v>2</v>
      </c>
      <c r="P37" s="6" t="s">
        <v>170</v>
      </c>
      <c r="Q37" s="6" t="s">
        <v>171</v>
      </c>
      <c r="R37" s="6" t="s">
        <v>38</v>
      </c>
      <c r="S37" s="6" t="s">
        <v>55</v>
      </c>
      <c r="T37" s="6" t="s">
        <v>28</v>
      </c>
      <c r="U37" s="6" t="s">
        <v>172</v>
      </c>
      <c r="V37" s="6" t="s">
        <v>173</v>
      </c>
      <c r="W37" s="6" t="s">
        <v>148</v>
      </c>
      <c r="X37" s="6" t="s">
        <v>174</v>
      </c>
      <c r="Y37" s="6" t="s">
        <v>45</v>
      </c>
      <c r="Z37" s="6" t="s">
        <v>73</v>
      </c>
      <c r="AA37" s="6" t="s">
        <v>166</v>
      </c>
      <c r="AB37" s="5">
        <v>1</v>
      </c>
    </row>
    <row r="38" spans="1:28" ht="46.8" x14ac:dyDescent="0.25">
      <c r="A38" s="5">
        <v>37</v>
      </c>
      <c r="B38" s="6" t="s">
        <v>215</v>
      </c>
      <c r="C38" s="6" t="s">
        <v>216</v>
      </c>
      <c r="D38" s="6" t="s">
        <v>217</v>
      </c>
      <c r="E38" s="5">
        <v>5</v>
      </c>
      <c r="F38" s="7">
        <v>5</v>
      </c>
      <c r="G38" s="8">
        <f t="shared" si="0"/>
        <v>0</v>
      </c>
      <c r="H38" s="6" t="s">
        <v>193</v>
      </c>
      <c r="I38" s="6" t="s">
        <v>218</v>
      </c>
      <c r="J38" s="6" t="s">
        <v>50</v>
      </c>
      <c r="K38" s="6" t="s">
        <v>32</v>
      </c>
      <c r="L38" s="6" t="s">
        <v>219</v>
      </c>
      <c r="M38" s="6" t="s">
        <v>220</v>
      </c>
      <c r="N38" s="6" t="s">
        <v>35</v>
      </c>
      <c r="O38" s="5">
        <v>15</v>
      </c>
      <c r="P38" s="6" t="s">
        <v>195</v>
      </c>
      <c r="Q38" s="6" t="s">
        <v>196</v>
      </c>
      <c r="R38" s="6" t="s">
        <v>197</v>
      </c>
      <c r="S38" s="6" t="s">
        <v>39</v>
      </c>
      <c r="T38" s="6" t="s">
        <v>217</v>
      </c>
      <c r="U38" s="6" t="s">
        <v>198</v>
      </c>
      <c r="V38" s="6" t="s">
        <v>221</v>
      </c>
      <c r="W38" s="6" t="s">
        <v>222</v>
      </c>
      <c r="X38" s="6" t="s">
        <v>188</v>
      </c>
      <c r="Y38" s="6" t="s">
        <v>45</v>
      </c>
      <c r="Z38" s="6" t="s">
        <v>87</v>
      </c>
      <c r="AA38" s="6" t="s">
        <v>193</v>
      </c>
      <c r="AB38" s="5">
        <v>2</v>
      </c>
    </row>
    <row r="39" spans="1:28" s="10" customFormat="1" ht="46.8" x14ac:dyDescent="0.25">
      <c r="A39" s="5">
        <v>38</v>
      </c>
      <c r="B39" s="6" t="s">
        <v>223</v>
      </c>
      <c r="C39" s="6" t="s">
        <v>224</v>
      </c>
      <c r="D39" s="6" t="s">
        <v>217</v>
      </c>
      <c r="E39" s="5">
        <v>8</v>
      </c>
      <c r="F39" s="7">
        <v>8</v>
      </c>
      <c r="G39" s="8">
        <f t="shared" si="0"/>
        <v>0</v>
      </c>
      <c r="H39" s="6" t="s">
        <v>193</v>
      </c>
      <c r="I39" s="6" t="s">
        <v>225</v>
      </c>
      <c r="J39" s="6" t="s">
        <v>50</v>
      </c>
      <c r="K39" s="6" t="s">
        <v>226</v>
      </c>
      <c r="L39" s="6" t="s">
        <v>219</v>
      </c>
      <c r="M39" s="6" t="s">
        <v>220</v>
      </c>
      <c r="N39" s="6" t="s">
        <v>35</v>
      </c>
      <c r="O39" s="5">
        <v>10</v>
      </c>
      <c r="P39" s="6" t="s">
        <v>227</v>
      </c>
      <c r="Q39" s="6" t="s">
        <v>165</v>
      </c>
      <c r="R39" s="6" t="s">
        <v>228</v>
      </c>
      <c r="S39" s="6" t="s">
        <v>55</v>
      </c>
      <c r="T39" s="6" t="s">
        <v>28</v>
      </c>
      <c r="U39" s="6" t="s">
        <v>229</v>
      </c>
      <c r="V39" s="6" t="s">
        <v>230</v>
      </c>
      <c r="W39" s="6" t="s">
        <v>148</v>
      </c>
      <c r="X39" s="6" t="s">
        <v>188</v>
      </c>
      <c r="Y39" s="6" t="s">
        <v>45</v>
      </c>
      <c r="Z39" s="6" t="s">
        <v>87</v>
      </c>
      <c r="AA39" s="6" t="s">
        <v>193</v>
      </c>
      <c r="AB39" s="5">
        <v>1</v>
      </c>
    </row>
    <row r="40" spans="1:28" s="10" customFormat="1" ht="46.8" x14ac:dyDescent="0.25">
      <c r="A40" s="5">
        <v>39</v>
      </c>
      <c r="B40" s="6" t="s">
        <v>99</v>
      </c>
      <c r="C40" s="6" t="s">
        <v>100</v>
      </c>
      <c r="D40" s="6" t="s">
        <v>62</v>
      </c>
      <c r="E40" s="5">
        <v>0.2</v>
      </c>
      <c r="F40" s="7">
        <v>0.2</v>
      </c>
      <c r="G40" s="8">
        <f t="shared" si="0"/>
        <v>0</v>
      </c>
      <c r="H40" s="6" t="s">
        <v>101</v>
      </c>
      <c r="I40" s="6" t="s">
        <v>102</v>
      </c>
      <c r="J40" s="6" t="s">
        <v>50</v>
      </c>
      <c r="K40" s="6" t="s">
        <v>103</v>
      </c>
      <c r="L40" s="6" t="s">
        <v>104</v>
      </c>
      <c r="M40" s="6" t="s">
        <v>105</v>
      </c>
      <c r="N40" s="6" t="s">
        <v>35</v>
      </c>
      <c r="O40" s="5">
        <v>3</v>
      </c>
      <c r="P40" s="6" t="s">
        <v>53</v>
      </c>
      <c r="Q40" s="6" t="s">
        <v>106</v>
      </c>
      <c r="R40" s="6" t="s">
        <v>107</v>
      </c>
      <c r="S40" s="6" t="s">
        <v>55</v>
      </c>
      <c r="T40" s="6" t="s">
        <v>28</v>
      </c>
      <c r="U40" s="6" t="s">
        <v>108</v>
      </c>
      <c r="V40" s="6" t="s">
        <v>109</v>
      </c>
      <c r="W40" s="6" t="s">
        <v>43</v>
      </c>
      <c r="X40" s="6" t="s">
        <v>110</v>
      </c>
      <c r="Y40" s="6" t="s">
        <v>45</v>
      </c>
      <c r="Z40" s="6" t="s">
        <v>87</v>
      </c>
      <c r="AA40" s="6" t="s">
        <v>101</v>
      </c>
      <c r="AB40" s="5">
        <v>2</v>
      </c>
    </row>
    <row r="41" spans="1:28" ht="62.4" x14ac:dyDescent="0.25">
      <c r="A41" s="5">
        <v>40</v>
      </c>
      <c r="B41" s="6" t="s">
        <v>111</v>
      </c>
      <c r="C41" s="6" t="s">
        <v>112</v>
      </c>
      <c r="D41" s="6" t="s">
        <v>62</v>
      </c>
      <c r="E41" s="5">
        <v>0.2</v>
      </c>
      <c r="F41" s="7">
        <v>0.2</v>
      </c>
      <c r="G41" s="8">
        <f t="shared" si="0"/>
        <v>0</v>
      </c>
      <c r="H41" s="6" t="s">
        <v>101</v>
      </c>
      <c r="I41" s="6" t="s">
        <v>113</v>
      </c>
      <c r="J41" s="6" t="s">
        <v>50</v>
      </c>
      <c r="K41" s="6" t="s">
        <v>103</v>
      </c>
      <c r="L41" s="6" t="s">
        <v>104</v>
      </c>
      <c r="M41" s="6" t="s">
        <v>105</v>
      </c>
      <c r="N41" s="6" t="s">
        <v>35</v>
      </c>
      <c r="O41" s="5">
        <v>3</v>
      </c>
      <c r="P41" s="6" t="s">
        <v>53</v>
      </c>
      <c r="Q41" s="6" t="s">
        <v>114</v>
      </c>
      <c r="R41" s="6" t="s">
        <v>107</v>
      </c>
      <c r="S41" s="6" t="s">
        <v>55</v>
      </c>
      <c r="T41" s="6" t="s">
        <v>28</v>
      </c>
      <c r="U41" s="6" t="s">
        <v>108</v>
      </c>
      <c r="V41" s="6" t="s">
        <v>109</v>
      </c>
      <c r="W41" s="6" t="s">
        <v>43</v>
      </c>
      <c r="X41" s="6" t="s">
        <v>110</v>
      </c>
      <c r="Y41" s="6" t="s">
        <v>45</v>
      </c>
      <c r="Z41" s="6" t="s">
        <v>87</v>
      </c>
      <c r="AA41" s="6" t="s">
        <v>101</v>
      </c>
      <c r="AB41" s="5">
        <v>2</v>
      </c>
    </row>
    <row r="42" spans="1:28" ht="62.4" x14ac:dyDescent="0.25">
      <c r="A42" s="5">
        <v>41</v>
      </c>
      <c r="B42" s="6" t="s">
        <v>264</v>
      </c>
      <c r="C42" s="6" t="s">
        <v>265</v>
      </c>
      <c r="D42" s="6" t="s">
        <v>266</v>
      </c>
      <c r="E42" s="5">
        <v>5</v>
      </c>
      <c r="F42" s="7">
        <v>5</v>
      </c>
      <c r="G42" s="8">
        <f t="shared" si="0"/>
        <v>0</v>
      </c>
      <c r="H42" s="6" t="s">
        <v>211</v>
      </c>
      <c r="I42" s="6" t="s">
        <v>267</v>
      </c>
      <c r="J42" s="6" t="s">
        <v>50</v>
      </c>
      <c r="K42" s="6" t="s">
        <v>32</v>
      </c>
      <c r="L42" s="6" t="s">
        <v>268</v>
      </c>
      <c r="M42" s="6" t="s">
        <v>269</v>
      </c>
      <c r="N42" s="6" t="s">
        <v>35</v>
      </c>
      <c r="O42" s="5">
        <v>15</v>
      </c>
      <c r="P42" s="6" t="s">
        <v>165</v>
      </c>
      <c r="Q42" s="6" t="s">
        <v>138</v>
      </c>
      <c r="R42" s="6" t="s">
        <v>123</v>
      </c>
      <c r="S42" s="6" t="s">
        <v>55</v>
      </c>
      <c r="T42" s="6" t="s">
        <v>28</v>
      </c>
      <c r="U42" s="6" t="s">
        <v>213</v>
      </c>
      <c r="V42" s="6" t="s">
        <v>214</v>
      </c>
      <c r="W42" s="6" t="s">
        <v>43</v>
      </c>
      <c r="X42" s="6" t="s">
        <v>188</v>
      </c>
      <c r="Y42" s="6" t="s">
        <v>45</v>
      </c>
      <c r="Z42" s="6" t="s">
        <v>87</v>
      </c>
      <c r="AA42" s="6" t="s">
        <v>211</v>
      </c>
      <c r="AB42" s="5">
        <v>1</v>
      </c>
    </row>
    <row r="43" spans="1:28" ht="46.8" x14ac:dyDescent="0.25">
      <c r="A43" s="5">
        <v>42</v>
      </c>
      <c r="B43" s="6" t="s">
        <v>502</v>
      </c>
      <c r="C43" s="6" t="s">
        <v>503</v>
      </c>
      <c r="D43" s="6" t="s">
        <v>504</v>
      </c>
      <c r="E43" s="5">
        <v>4</v>
      </c>
      <c r="F43" s="7">
        <v>4</v>
      </c>
      <c r="G43" s="8">
        <f t="shared" si="0"/>
        <v>0</v>
      </c>
      <c r="H43" s="6" t="s">
        <v>505</v>
      </c>
      <c r="I43" s="6" t="s">
        <v>506</v>
      </c>
      <c r="J43" s="6" t="s">
        <v>50</v>
      </c>
      <c r="K43" s="6" t="s">
        <v>32</v>
      </c>
      <c r="L43" s="6" t="s">
        <v>268</v>
      </c>
      <c r="M43" s="6" t="s">
        <v>269</v>
      </c>
      <c r="N43" s="6" t="s">
        <v>35</v>
      </c>
      <c r="O43" s="5">
        <v>10</v>
      </c>
      <c r="P43" s="6" t="s">
        <v>483</v>
      </c>
      <c r="Q43" s="6" t="s">
        <v>507</v>
      </c>
      <c r="R43" s="6" t="s">
        <v>38</v>
      </c>
      <c r="S43" s="6" t="s">
        <v>55</v>
      </c>
      <c r="T43" s="6" t="s">
        <v>28</v>
      </c>
      <c r="U43" s="6" t="s">
        <v>508</v>
      </c>
      <c r="V43" s="6" t="s">
        <v>509</v>
      </c>
      <c r="W43" s="6" t="s">
        <v>299</v>
      </c>
      <c r="X43" s="6" t="s">
        <v>162</v>
      </c>
      <c r="Y43" s="6" t="s">
        <v>45</v>
      </c>
      <c r="Z43" s="6" t="s">
        <v>87</v>
      </c>
      <c r="AA43" s="6" t="s">
        <v>505</v>
      </c>
      <c r="AB43" s="5">
        <v>1</v>
      </c>
    </row>
    <row r="44" spans="1:28" ht="62.4" x14ac:dyDescent="0.25">
      <c r="A44" s="5">
        <v>43</v>
      </c>
      <c r="B44" s="6" t="s">
        <v>264</v>
      </c>
      <c r="C44" s="6" t="s">
        <v>265</v>
      </c>
      <c r="D44" s="6" t="s">
        <v>551</v>
      </c>
      <c r="E44" s="5">
        <v>5</v>
      </c>
      <c r="F44" s="7">
        <v>5</v>
      </c>
      <c r="G44" s="8">
        <f t="shared" si="0"/>
        <v>0</v>
      </c>
      <c r="H44" s="6" t="s">
        <v>211</v>
      </c>
      <c r="I44" s="6" t="s">
        <v>267</v>
      </c>
      <c r="J44" s="6" t="s">
        <v>50</v>
      </c>
      <c r="K44" s="6" t="s">
        <v>32</v>
      </c>
      <c r="L44" s="6" t="s">
        <v>268</v>
      </c>
      <c r="M44" s="6" t="s">
        <v>269</v>
      </c>
      <c r="N44" s="6" t="s">
        <v>35</v>
      </c>
      <c r="O44" s="5">
        <v>15</v>
      </c>
      <c r="P44" s="6" t="s">
        <v>165</v>
      </c>
      <c r="Q44" s="6" t="s">
        <v>138</v>
      </c>
      <c r="R44" s="6" t="s">
        <v>123</v>
      </c>
      <c r="S44" s="6" t="s">
        <v>55</v>
      </c>
      <c r="T44" s="6" t="s">
        <v>28</v>
      </c>
      <c r="U44" s="6" t="s">
        <v>213</v>
      </c>
      <c r="V44" s="6" t="s">
        <v>214</v>
      </c>
      <c r="W44" s="6" t="s">
        <v>43</v>
      </c>
      <c r="X44" s="6" t="s">
        <v>188</v>
      </c>
      <c r="Y44" s="6" t="s">
        <v>45</v>
      </c>
      <c r="Z44" s="6" t="s">
        <v>87</v>
      </c>
      <c r="AA44" s="6" t="s">
        <v>211</v>
      </c>
      <c r="AB44" s="5">
        <v>2</v>
      </c>
    </row>
    <row r="45" spans="1:28" ht="46.8" x14ac:dyDescent="0.25">
      <c r="A45" s="5">
        <v>44</v>
      </c>
      <c r="B45" s="6" t="s">
        <v>60</v>
      </c>
      <c r="C45" s="6" t="s">
        <v>61</v>
      </c>
      <c r="D45" s="6" t="s">
        <v>62</v>
      </c>
      <c r="E45" s="5">
        <v>10</v>
      </c>
      <c r="F45" s="7">
        <v>10</v>
      </c>
      <c r="G45" s="8">
        <f t="shared" si="0"/>
        <v>0</v>
      </c>
      <c r="H45" s="6" t="s">
        <v>63</v>
      </c>
      <c r="I45" s="6" t="s">
        <v>64</v>
      </c>
      <c r="J45" s="6" t="s">
        <v>50</v>
      </c>
      <c r="K45" s="6" t="s">
        <v>32</v>
      </c>
      <c r="L45" s="6" t="s">
        <v>65</v>
      </c>
      <c r="M45" s="6" t="s">
        <v>66</v>
      </c>
      <c r="N45" s="6" t="s">
        <v>35</v>
      </c>
      <c r="O45" s="5">
        <v>20</v>
      </c>
      <c r="P45" s="6" t="s">
        <v>67</v>
      </c>
      <c r="Q45" s="6" t="s">
        <v>68</v>
      </c>
      <c r="R45" s="6" t="s">
        <v>69</v>
      </c>
      <c r="S45" s="6" t="s">
        <v>39</v>
      </c>
      <c r="T45" s="6" t="s">
        <v>62</v>
      </c>
      <c r="U45" s="6" t="s">
        <v>70</v>
      </c>
      <c r="V45" s="6" t="s">
        <v>71</v>
      </c>
      <c r="W45" s="6" t="s">
        <v>43</v>
      </c>
      <c r="X45" s="6" t="s">
        <v>72</v>
      </c>
      <c r="Y45" s="6" t="s">
        <v>45</v>
      </c>
      <c r="Z45" s="6" t="s">
        <v>73</v>
      </c>
      <c r="AA45" s="6" t="s">
        <v>63</v>
      </c>
      <c r="AB45" s="5">
        <v>2</v>
      </c>
    </row>
    <row r="46" spans="1:28" ht="46.8" x14ac:dyDescent="0.25">
      <c r="A46" s="5">
        <v>45</v>
      </c>
      <c r="B46" s="6" t="s">
        <v>355</v>
      </c>
      <c r="C46" s="6" t="s">
        <v>356</v>
      </c>
      <c r="D46" s="6" t="s">
        <v>344</v>
      </c>
      <c r="E46" s="5">
        <v>14</v>
      </c>
      <c r="F46" s="7">
        <v>14</v>
      </c>
      <c r="G46" s="8">
        <f t="shared" si="0"/>
        <v>0</v>
      </c>
      <c r="H46" s="6" t="s">
        <v>345</v>
      </c>
      <c r="I46" s="6" t="s">
        <v>357</v>
      </c>
      <c r="J46" s="6" t="s">
        <v>50</v>
      </c>
      <c r="K46" s="6" t="s">
        <v>32</v>
      </c>
      <c r="L46" s="6" t="s">
        <v>65</v>
      </c>
      <c r="M46" s="6" t="s">
        <v>66</v>
      </c>
      <c r="N46" s="6" t="s">
        <v>35</v>
      </c>
      <c r="O46" s="5">
        <v>28</v>
      </c>
      <c r="P46" s="6" t="s">
        <v>358</v>
      </c>
      <c r="Q46" s="6" t="s">
        <v>347</v>
      </c>
      <c r="R46" s="6" t="s">
        <v>184</v>
      </c>
      <c r="S46" s="6" t="s">
        <v>55</v>
      </c>
      <c r="T46" s="6" t="s">
        <v>28</v>
      </c>
      <c r="U46" s="6" t="s">
        <v>349</v>
      </c>
      <c r="V46" s="6" t="s">
        <v>359</v>
      </c>
      <c r="W46" s="6" t="s">
        <v>43</v>
      </c>
      <c r="X46" s="6" t="s">
        <v>98</v>
      </c>
      <c r="Y46" s="6" t="s">
        <v>45</v>
      </c>
      <c r="Z46" s="6" t="s">
        <v>73</v>
      </c>
      <c r="AA46" s="6" t="s">
        <v>345</v>
      </c>
      <c r="AB46" s="5">
        <v>2</v>
      </c>
    </row>
    <row r="47" spans="1:28" ht="46.8" x14ac:dyDescent="0.25">
      <c r="A47" s="5">
        <v>46</v>
      </c>
      <c r="B47" s="6" t="s">
        <v>150</v>
      </c>
      <c r="C47" s="6" t="s">
        <v>151</v>
      </c>
      <c r="D47" s="6" t="s">
        <v>152</v>
      </c>
      <c r="E47" s="5">
        <v>5</v>
      </c>
      <c r="F47" s="7">
        <v>5</v>
      </c>
      <c r="G47" s="8">
        <f t="shared" si="0"/>
        <v>0</v>
      </c>
      <c r="H47" s="6" t="s">
        <v>153</v>
      </c>
      <c r="I47" s="6" t="s">
        <v>154</v>
      </c>
      <c r="J47" s="6" t="s">
        <v>50</v>
      </c>
      <c r="K47" s="6" t="s">
        <v>32</v>
      </c>
      <c r="L47" s="6" t="s">
        <v>155</v>
      </c>
      <c r="M47" s="6" t="s">
        <v>156</v>
      </c>
      <c r="N47" s="6" t="s">
        <v>35</v>
      </c>
      <c r="O47" s="5">
        <v>5</v>
      </c>
      <c r="P47" s="6" t="s">
        <v>152</v>
      </c>
      <c r="Q47" s="6" t="s">
        <v>157</v>
      </c>
      <c r="R47" s="6" t="s">
        <v>158</v>
      </c>
      <c r="S47" s="6" t="s">
        <v>39</v>
      </c>
      <c r="T47" s="6" t="s">
        <v>159</v>
      </c>
      <c r="U47" s="6" t="s">
        <v>160</v>
      </c>
      <c r="V47" s="6" t="s">
        <v>161</v>
      </c>
      <c r="W47" s="6" t="s">
        <v>43</v>
      </c>
      <c r="X47" s="6" t="s">
        <v>162</v>
      </c>
      <c r="Y47" s="6" t="s">
        <v>45</v>
      </c>
      <c r="Z47" s="6" t="s">
        <v>87</v>
      </c>
      <c r="AA47" s="6" t="s">
        <v>153</v>
      </c>
      <c r="AB47" s="5">
        <v>1</v>
      </c>
    </row>
    <row r="48" spans="1:28" ht="46.8" x14ac:dyDescent="0.25">
      <c r="A48" s="5">
        <v>47</v>
      </c>
      <c r="B48" s="6" t="s">
        <v>190</v>
      </c>
      <c r="C48" s="6" t="s">
        <v>191</v>
      </c>
      <c r="D48" s="6" t="s">
        <v>192</v>
      </c>
      <c r="E48" s="5">
        <v>5</v>
      </c>
      <c r="F48" s="7">
        <v>5</v>
      </c>
      <c r="G48" s="8">
        <f t="shared" si="0"/>
        <v>0</v>
      </c>
      <c r="H48" s="6" t="s">
        <v>193</v>
      </c>
      <c r="I48" s="6" t="s">
        <v>194</v>
      </c>
      <c r="J48" s="6" t="s">
        <v>50</v>
      </c>
      <c r="K48" s="6" t="s">
        <v>32</v>
      </c>
      <c r="L48" s="6" t="s">
        <v>155</v>
      </c>
      <c r="M48" s="6" t="s">
        <v>156</v>
      </c>
      <c r="N48" s="6" t="s">
        <v>35</v>
      </c>
      <c r="O48" s="5">
        <v>17</v>
      </c>
      <c r="P48" s="6" t="s">
        <v>195</v>
      </c>
      <c r="Q48" s="6" t="s">
        <v>196</v>
      </c>
      <c r="R48" s="6" t="s">
        <v>197</v>
      </c>
      <c r="S48" s="6" t="s">
        <v>39</v>
      </c>
      <c r="T48" s="6" t="s">
        <v>192</v>
      </c>
      <c r="U48" s="6" t="s">
        <v>198</v>
      </c>
      <c r="V48" s="6" t="s">
        <v>199</v>
      </c>
      <c r="W48" s="6" t="s">
        <v>148</v>
      </c>
      <c r="X48" s="6" t="s">
        <v>188</v>
      </c>
      <c r="Y48" s="6" t="s">
        <v>45</v>
      </c>
      <c r="Z48" s="6" t="s">
        <v>87</v>
      </c>
      <c r="AA48" s="6" t="s">
        <v>193</v>
      </c>
      <c r="AB48" s="5">
        <v>2</v>
      </c>
    </row>
    <row r="49" spans="1:28" ht="46.8" x14ac:dyDescent="0.25">
      <c r="A49" s="5">
        <v>48</v>
      </c>
      <c r="B49" s="6" t="s">
        <v>572</v>
      </c>
      <c r="C49" s="6" t="s">
        <v>573</v>
      </c>
      <c r="D49" s="6" t="s">
        <v>574</v>
      </c>
      <c r="E49" s="5">
        <v>8</v>
      </c>
      <c r="F49" s="7">
        <v>8</v>
      </c>
      <c r="G49" s="8">
        <f t="shared" si="0"/>
        <v>0</v>
      </c>
      <c r="H49" s="6" t="s">
        <v>575</v>
      </c>
      <c r="I49" s="6" t="s">
        <v>576</v>
      </c>
      <c r="J49" s="6" t="s">
        <v>50</v>
      </c>
      <c r="K49" s="6" t="s">
        <v>32</v>
      </c>
      <c r="L49" s="6" t="s">
        <v>577</v>
      </c>
      <c r="M49" s="6" t="s">
        <v>578</v>
      </c>
      <c r="N49" s="6" t="s">
        <v>35</v>
      </c>
      <c r="O49" s="5">
        <v>10</v>
      </c>
      <c r="P49" s="6" t="s">
        <v>579</v>
      </c>
      <c r="Q49" s="6" t="s">
        <v>580</v>
      </c>
      <c r="R49" s="6" t="s">
        <v>538</v>
      </c>
      <c r="S49" s="6" t="s">
        <v>55</v>
      </c>
      <c r="T49" s="6" t="s">
        <v>28</v>
      </c>
      <c r="U49" s="6" t="s">
        <v>581</v>
      </c>
      <c r="V49" s="6" t="s">
        <v>582</v>
      </c>
      <c r="W49" s="6" t="s">
        <v>148</v>
      </c>
      <c r="X49" s="6" t="s">
        <v>110</v>
      </c>
      <c r="Y49" s="6" t="s">
        <v>45</v>
      </c>
      <c r="Z49" s="6" t="s">
        <v>87</v>
      </c>
      <c r="AA49" s="6" t="s">
        <v>575</v>
      </c>
      <c r="AB49" s="5">
        <v>1</v>
      </c>
    </row>
    <row r="50" spans="1:28" ht="46.8" x14ac:dyDescent="0.25">
      <c r="A50" s="5">
        <v>49</v>
      </c>
      <c r="B50" s="6" t="s">
        <v>376</v>
      </c>
      <c r="C50" s="6" t="s">
        <v>377</v>
      </c>
      <c r="D50" s="6" t="s">
        <v>378</v>
      </c>
      <c r="E50" s="5">
        <v>12</v>
      </c>
      <c r="F50" s="7">
        <v>12</v>
      </c>
      <c r="G50" s="8">
        <f t="shared" si="0"/>
        <v>0</v>
      </c>
      <c r="H50" s="6" t="s">
        <v>379</v>
      </c>
      <c r="I50" s="6" t="s">
        <v>380</v>
      </c>
      <c r="J50" s="6" t="s">
        <v>50</v>
      </c>
      <c r="K50" s="6" t="s">
        <v>32</v>
      </c>
      <c r="L50" s="6" t="s">
        <v>381</v>
      </c>
      <c r="M50" s="6" t="s">
        <v>382</v>
      </c>
      <c r="N50" s="6" t="s">
        <v>35</v>
      </c>
      <c r="O50" s="5">
        <v>40</v>
      </c>
      <c r="P50" s="6" t="s">
        <v>383</v>
      </c>
      <c r="Q50" s="6" t="s">
        <v>384</v>
      </c>
      <c r="R50" s="6" t="s">
        <v>37</v>
      </c>
      <c r="S50" s="6" t="s">
        <v>55</v>
      </c>
      <c r="T50" s="6" t="s">
        <v>28</v>
      </c>
      <c r="U50" s="6" t="s">
        <v>385</v>
      </c>
      <c r="V50" s="6" t="s">
        <v>386</v>
      </c>
      <c r="W50" s="6" t="s">
        <v>299</v>
      </c>
      <c r="X50" s="6" t="s">
        <v>387</v>
      </c>
      <c r="Y50" s="6" t="s">
        <v>45</v>
      </c>
      <c r="Z50" s="6" t="s">
        <v>388</v>
      </c>
      <c r="AA50" s="6" t="s">
        <v>379</v>
      </c>
      <c r="AB50" s="5">
        <v>2</v>
      </c>
    </row>
    <row r="51" spans="1:28" ht="46.8" x14ac:dyDescent="0.25">
      <c r="A51" s="5">
        <v>50</v>
      </c>
      <c r="B51" s="6" t="s">
        <v>399</v>
      </c>
      <c r="C51" s="6" t="s">
        <v>400</v>
      </c>
      <c r="D51" s="6" t="s">
        <v>401</v>
      </c>
      <c r="E51" s="5">
        <v>9</v>
      </c>
      <c r="F51" s="7">
        <v>9</v>
      </c>
      <c r="G51" s="8">
        <f t="shared" si="0"/>
        <v>0</v>
      </c>
      <c r="H51" s="6" t="s">
        <v>402</v>
      </c>
      <c r="I51" s="6" t="s">
        <v>403</v>
      </c>
      <c r="J51" s="6" t="s">
        <v>50</v>
      </c>
      <c r="K51" s="6" t="s">
        <v>32</v>
      </c>
      <c r="L51" s="6" t="s">
        <v>381</v>
      </c>
      <c r="M51" s="6" t="s">
        <v>382</v>
      </c>
      <c r="N51" s="6" t="s">
        <v>35</v>
      </c>
      <c r="O51" s="5">
        <v>30</v>
      </c>
      <c r="P51" s="6" t="s">
        <v>404</v>
      </c>
      <c r="Q51" s="6" t="s">
        <v>405</v>
      </c>
      <c r="R51" s="6" t="s">
        <v>406</v>
      </c>
      <c r="S51" s="6" t="s">
        <v>55</v>
      </c>
      <c r="T51" s="6" t="s">
        <v>28</v>
      </c>
      <c r="U51" s="6" t="s">
        <v>407</v>
      </c>
      <c r="V51" s="6" t="s">
        <v>408</v>
      </c>
      <c r="W51" s="6" t="s">
        <v>299</v>
      </c>
      <c r="X51" s="6" t="s">
        <v>409</v>
      </c>
      <c r="Y51" s="6" t="s">
        <v>45</v>
      </c>
      <c r="Z51" s="6" t="s">
        <v>388</v>
      </c>
      <c r="AA51" s="6" t="s">
        <v>402</v>
      </c>
      <c r="AB51" s="5">
        <v>1</v>
      </c>
    </row>
    <row r="52" spans="1:28" ht="46.8" x14ac:dyDescent="0.25">
      <c r="A52" s="5">
        <v>51</v>
      </c>
      <c r="B52" s="6" t="s">
        <v>399</v>
      </c>
      <c r="C52" s="6" t="s">
        <v>400</v>
      </c>
      <c r="D52" s="6" t="s">
        <v>520</v>
      </c>
      <c r="E52" s="5">
        <v>10</v>
      </c>
      <c r="F52" s="7">
        <v>10</v>
      </c>
      <c r="G52" s="8">
        <f t="shared" si="0"/>
        <v>0</v>
      </c>
      <c r="H52" s="6" t="s">
        <v>402</v>
      </c>
      <c r="I52" s="6" t="s">
        <v>403</v>
      </c>
      <c r="J52" s="6" t="s">
        <v>50</v>
      </c>
      <c r="K52" s="6" t="s">
        <v>32</v>
      </c>
      <c r="L52" s="6" t="s">
        <v>381</v>
      </c>
      <c r="M52" s="6" t="s">
        <v>382</v>
      </c>
      <c r="N52" s="6" t="s">
        <v>35</v>
      </c>
      <c r="O52" s="5">
        <v>30</v>
      </c>
      <c r="P52" s="6" t="s">
        <v>404</v>
      </c>
      <c r="Q52" s="6" t="s">
        <v>405</v>
      </c>
      <c r="R52" s="6" t="s">
        <v>406</v>
      </c>
      <c r="S52" s="6" t="s">
        <v>55</v>
      </c>
      <c r="T52" s="6" t="s">
        <v>28</v>
      </c>
      <c r="U52" s="6" t="s">
        <v>407</v>
      </c>
      <c r="V52" s="6" t="s">
        <v>408</v>
      </c>
      <c r="W52" s="6" t="s">
        <v>299</v>
      </c>
      <c r="X52" s="6" t="s">
        <v>409</v>
      </c>
      <c r="Y52" s="6" t="s">
        <v>45</v>
      </c>
      <c r="Z52" s="6" t="s">
        <v>388</v>
      </c>
      <c r="AA52" s="6" t="s">
        <v>402</v>
      </c>
      <c r="AB52" s="5">
        <v>2</v>
      </c>
    </row>
    <row r="53" spans="1:28" ht="46.8" x14ac:dyDescent="0.25">
      <c r="A53" s="5">
        <v>52</v>
      </c>
      <c r="B53" s="6" t="s">
        <v>489</v>
      </c>
      <c r="C53" s="6" t="s">
        <v>490</v>
      </c>
      <c r="D53" s="6" t="s">
        <v>491</v>
      </c>
      <c r="E53" s="5">
        <v>3</v>
      </c>
      <c r="F53" s="7">
        <v>3</v>
      </c>
      <c r="G53" s="8">
        <f t="shared" si="0"/>
        <v>0</v>
      </c>
      <c r="H53" s="6" t="s">
        <v>492</v>
      </c>
      <c r="I53" s="6" t="s">
        <v>493</v>
      </c>
      <c r="J53" s="6" t="s">
        <v>50</v>
      </c>
      <c r="K53" s="6" t="s">
        <v>32</v>
      </c>
      <c r="L53" s="6" t="s">
        <v>494</v>
      </c>
      <c r="M53" s="6" t="s">
        <v>495</v>
      </c>
      <c r="N53" s="6" t="s">
        <v>35</v>
      </c>
      <c r="O53" s="5">
        <v>5</v>
      </c>
      <c r="P53" s="6" t="s">
        <v>496</v>
      </c>
      <c r="Q53" s="6" t="s">
        <v>497</v>
      </c>
      <c r="R53" s="6" t="s">
        <v>498</v>
      </c>
      <c r="S53" s="6" t="s">
        <v>55</v>
      </c>
      <c r="T53" s="6" t="s">
        <v>28</v>
      </c>
      <c r="U53" s="6" t="s">
        <v>499</v>
      </c>
      <c r="V53" s="6" t="s">
        <v>500</v>
      </c>
      <c r="W53" s="6" t="s">
        <v>148</v>
      </c>
      <c r="X53" s="6" t="s">
        <v>501</v>
      </c>
      <c r="Y53" s="6" t="s">
        <v>45</v>
      </c>
      <c r="Z53" s="6" t="s">
        <v>73</v>
      </c>
      <c r="AA53" s="6" t="s">
        <v>492</v>
      </c>
      <c r="AB53" s="5">
        <v>2</v>
      </c>
    </row>
    <row r="54" spans="1:28" ht="46.8" x14ac:dyDescent="0.25">
      <c r="A54" s="5">
        <v>53</v>
      </c>
      <c r="B54" s="6" t="s">
        <v>238</v>
      </c>
      <c r="C54" s="6" t="s">
        <v>239</v>
      </c>
      <c r="D54" s="6" t="s">
        <v>240</v>
      </c>
      <c r="E54" s="5">
        <v>3</v>
      </c>
      <c r="F54" s="7">
        <v>3</v>
      </c>
      <c r="G54" s="8">
        <f t="shared" si="0"/>
        <v>0</v>
      </c>
      <c r="H54" s="6" t="s">
        <v>241</v>
      </c>
      <c r="I54" s="6" t="s">
        <v>242</v>
      </c>
      <c r="J54" s="6" t="s">
        <v>50</v>
      </c>
      <c r="K54" s="6" t="s">
        <v>32</v>
      </c>
      <c r="L54" s="6" t="s">
        <v>243</v>
      </c>
      <c r="M54" s="6" t="s">
        <v>244</v>
      </c>
      <c r="N54" s="6" t="s">
        <v>35</v>
      </c>
      <c r="O54" s="5">
        <v>6</v>
      </c>
      <c r="P54" s="6" t="s">
        <v>245</v>
      </c>
      <c r="Q54" s="6" t="s">
        <v>246</v>
      </c>
      <c r="R54" s="6" t="s">
        <v>247</v>
      </c>
      <c r="S54" s="6" t="s">
        <v>39</v>
      </c>
      <c r="T54" s="6" t="s">
        <v>228</v>
      </c>
      <c r="U54" s="6" t="s">
        <v>248</v>
      </c>
      <c r="V54" s="6" t="s">
        <v>249</v>
      </c>
      <c r="W54" s="6" t="s">
        <v>222</v>
      </c>
      <c r="X54" s="6" t="s">
        <v>174</v>
      </c>
      <c r="Y54" s="6" t="s">
        <v>45</v>
      </c>
      <c r="Z54" s="6" t="s">
        <v>59</v>
      </c>
      <c r="AA54" s="6" t="s">
        <v>241</v>
      </c>
      <c r="AB54" s="5">
        <v>1</v>
      </c>
    </row>
    <row r="55" spans="1:28" ht="46.8" x14ac:dyDescent="0.25">
      <c r="A55" s="5">
        <v>54</v>
      </c>
      <c r="B55" s="6" t="s">
        <v>322</v>
      </c>
      <c r="C55" s="6" t="s">
        <v>323</v>
      </c>
      <c r="D55" s="6" t="s">
        <v>324</v>
      </c>
      <c r="E55" s="5">
        <v>20</v>
      </c>
      <c r="F55" s="7">
        <v>20</v>
      </c>
      <c r="G55" s="8">
        <f t="shared" si="0"/>
        <v>0</v>
      </c>
      <c r="H55" s="6" t="s">
        <v>325</v>
      </c>
      <c r="I55" s="6" t="s">
        <v>326</v>
      </c>
      <c r="J55" s="6" t="s">
        <v>50</v>
      </c>
      <c r="K55" s="6" t="s">
        <v>92</v>
      </c>
      <c r="L55" s="6" t="s">
        <v>243</v>
      </c>
      <c r="M55" s="6" t="s">
        <v>244</v>
      </c>
      <c r="N55" s="6" t="s">
        <v>35</v>
      </c>
      <c r="O55" s="5">
        <v>40</v>
      </c>
      <c r="P55" s="6" t="s">
        <v>324</v>
      </c>
      <c r="Q55" s="6" t="s">
        <v>327</v>
      </c>
      <c r="R55" s="6" t="s">
        <v>38</v>
      </c>
      <c r="S55" s="6" t="s">
        <v>39</v>
      </c>
      <c r="T55" s="6" t="s">
        <v>328</v>
      </c>
      <c r="U55" s="6" t="s">
        <v>329</v>
      </c>
      <c r="V55" s="6" t="s">
        <v>330</v>
      </c>
      <c r="W55" s="6" t="s">
        <v>262</v>
      </c>
      <c r="X55" s="6" t="s">
        <v>237</v>
      </c>
      <c r="Y55" s="6" t="s">
        <v>45</v>
      </c>
      <c r="Z55" s="6" t="s">
        <v>59</v>
      </c>
      <c r="AA55" s="6" t="s">
        <v>325</v>
      </c>
      <c r="AB55" s="5">
        <v>1</v>
      </c>
    </row>
    <row r="56" spans="1:28" ht="31.2" x14ac:dyDescent="0.25">
      <c r="A56" s="5">
        <v>55</v>
      </c>
      <c r="B56" s="6" t="s">
        <v>368</v>
      </c>
      <c r="C56" s="6" t="s">
        <v>369</v>
      </c>
      <c r="D56" s="6" t="s">
        <v>370</v>
      </c>
      <c r="E56" s="5">
        <v>2</v>
      </c>
      <c r="F56" s="7">
        <v>2</v>
      </c>
      <c r="G56" s="8">
        <f t="shared" si="0"/>
        <v>0</v>
      </c>
      <c r="H56" s="6" t="s">
        <v>241</v>
      </c>
      <c r="I56" s="6" t="s">
        <v>371</v>
      </c>
      <c r="J56" s="6" t="s">
        <v>50</v>
      </c>
      <c r="K56" s="6" t="s">
        <v>32</v>
      </c>
      <c r="L56" s="6" t="s">
        <v>243</v>
      </c>
      <c r="M56" s="6" t="s">
        <v>244</v>
      </c>
      <c r="N56" s="6" t="s">
        <v>35</v>
      </c>
      <c r="O56" s="5">
        <v>2</v>
      </c>
      <c r="P56" s="6" t="s">
        <v>54</v>
      </c>
      <c r="Q56" s="6" t="s">
        <v>372</v>
      </c>
      <c r="R56" s="6" t="s">
        <v>247</v>
      </c>
      <c r="S56" s="6" t="s">
        <v>39</v>
      </c>
      <c r="T56" s="6" t="s">
        <v>373</v>
      </c>
      <c r="U56" s="6" t="s">
        <v>248</v>
      </c>
      <c r="V56" s="6" t="s">
        <v>374</v>
      </c>
      <c r="W56" s="6" t="s">
        <v>222</v>
      </c>
      <c r="X56" s="6" t="s">
        <v>375</v>
      </c>
      <c r="Y56" s="6" t="s">
        <v>45</v>
      </c>
      <c r="Z56" s="6" t="s">
        <v>59</v>
      </c>
      <c r="AA56" s="6" t="s">
        <v>241</v>
      </c>
      <c r="AB56" s="5">
        <v>1</v>
      </c>
    </row>
    <row r="57" spans="1:28" ht="46.8" x14ac:dyDescent="0.25">
      <c r="A57" s="5">
        <v>56</v>
      </c>
      <c r="B57" s="6" t="s">
        <v>389</v>
      </c>
      <c r="C57" s="6" t="s">
        <v>390</v>
      </c>
      <c r="D57" s="6" t="s">
        <v>159</v>
      </c>
      <c r="E57" s="5">
        <v>6</v>
      </c>
      <c r="F57" s="7">
        <v>6</v>
      </c>
      <c r="G57" s="8">
        <f t="shared" si="0"/>
        <v>0</v>
      </c>
      <c r="H57" s="6" t="s">
        <v>391</v>
      </c>
      <c r="I57" s="6" t="s">
        <v>392</v>
      </c>
      <c r="J57" s="6" t="s">
        <v>50</v>
      </c>
      <c r="K57" s="6" t="s">
        <v>32</v>
      </c>
      <c r="L57" s="6" t="s">
        <v>243</v>
      </c>
      <c r="M57" s="6" t="s">
        <v>244</v>
      </c>
      <c r="N57" s="6" t="s">
        <v>35</v>
      </c>
      <c r="O57" s="5">
        <v>12</v>
      </c>
      <c r="P57" s="6" t="s">
        <v>370</v>
      </c>
      <c r="Q57" s="6" t="s">
        <v>393</v>
      </c>
      <c r="R57" s="6" t="s">
        <v>394</v>
      </c>
      <c r="S57" s="6" t="s">
        <v>39</v>
      </c>
      <c r="T57" s="6" t="s">
        <v>395</v>
      </c>
      <c r="U57" s="6" t="s">
        <v>396</v>
      </c>
      <c r="V57" s="6" t="s">
        <v>397</v>
      </c>
      <c r="W57" s="6" t="s">
        <v>222</v>
      </c>
      <c r="X57" s="6" t="s">
        <v>398</v>
      </c>
      <c r="Y57" s="6" t="s">
        <v>45</v>
      </c>
      <c r="Z57" s="6" t="s">
        <v>59</v>
      </c>
      <c r="AA57" s="6" t="s">
        <v>391</v>
      </c>
      <c r="AB57" s="5">
        <v>1</v>
      </c>
    </row>
    <row r="58" spans="1:28" ht="46.8" x14ac:dyDescent="0.25">
      <c r="A58" s="5">
        <v>57</v>
      </c>
      <c r="B58" s="6" t="s">
        <v>238</v>
      </c>
      <c r="C58" s="6" t="s">
        <v>239</v>
      </c>
      <c r="D58" s="6" t="s">
        <v>228</v>
      </c>
      <c r="E58" s="5">
        <v>3</v>
      </c>
      <c r="F58" s="7">
        <v>3</v>
      </c>
      <c r="G58" s="8">
        <f t="shared" si="0"/>
        <v>0</v>
      </c>
      <c r="H58" s="6" t="s">
        <v>241</v>
      </c>
      <c r="I58" s="6" t="s">
        <v>242</v>
      </c>
      <c r="J58" s="6" t="s">
        <v>50</v>
      </c>
      <c r="K58" s="6" t="s">
        <v>32</v>
      </c>
      <c r="L58" s="6" t="s">
        <v>243</v>
      </c>
      <c r="M58" s="6" t="s">
        <v>244</v>
      </c>
      <c r="N58" s="6" t="s">
        <v>35</v>
      </c>
      <c r="O58" s="5">
        <v>6</v>
      </c>
      <c r="P58" s="6" t="s">
        <v>245</v>
      </c>
      <c r="Q58" s="6" t="s">
        <v>246</v>
      </c>
      <c r="R58" s="6" t="s">
        <v>247</v>
      </c>
      <c r="S58" s="6" t="s">
        <v>39</v>
      </c>
      <c r="T58" s="6" t="s">
        <v>228</v>
      </c>
      <c r="U58" s="6" t="s">
        <v>248</v>
      </c>
      <c r="V58" s="6" t="s">
        <v>249</v>
      </c>
      <c r="W58" s="6" t="s">
        <v>222</v>
      </c>
      <c r="X58" s="6" t="s">
        <v>174</v>
      </c>
      <c r="Y58" s="6" t="s">
        <v>45</v>
      </c>
      <c r="Z58" s="6" t="s">
        <v>59</v>
      </c>
      <c r="AA58" s="6" t="s">
        <v>241</v>
      </c>
      <c r="AB58" s="5">
        <v>2</v>
      </c>
    </row>
    <row r="59" spans="1:28" ht="46.8" x14ac:dyDescent="0.25">
      <c r="A59" s="5">
        <v>58</v>
      </c>
      <c r="B59" s="6" t="s">
        <v>389</v>
      </c>
      <c r="C59" s="6" t="s">
        <v>390</v>
      </c>
      <c r="D59" s="6" t="s">
        <v>548</v>
      </c>
      <c r="E59" s="5">
        <v>6</v>
      </c>
      <c r="F59" s="7">
        <v>6</v>
      </c>
      <c r="G59" s="8">
        <f t="shared" si="0"/>
        <v>0</v>
      </c>
      <c r="H59" s="6" t="s">
        <v>391</v>
      </c>
      <c r="I59" s="6" t="s">
        <v>392</v>
      </c>
      <c r="J59" s="6" t="s">
        <v>50</v>
      </c>
      <c r="K59" s="6" t="s">
        <v>32</v>
      </c>
      <c r="L59" s="6" t="s">
        <v>243</v>
      </c>
      <c r="M59" s="6" t="s">
        <v>244</v>
      </c>
      <c r="N59" s="6" t="s">
        <v>35</v>
      </c>
      <c r="O59" s="5">
        <v>12</v>
      </c>
      <c r="P59" s="6" t="s">
        <v>370</v>
      </c>
      <c r="Q59" s="6" t="s">
        <v>393</v>
      </c>
      <c r="R59" s="6" t="s">
        <v>394</v>
      </c>
      <c r="S59" s="6" t="s">
        <v>39</v>
      </c>
      <c r="T59" s="6" t="s">
        <v>395</v>
      </c>
      <c r="U59" s="6" t="s">
        <v>396</v>
      </c>
      <c r="V59" s="6" t="s">
        <v>397</v>
      </c>
      <c r="W59" s="6" t="s">
        <v>222</v>
      </c>
      <c r="X59" s="6" t="s">
        <v>398</v>
      </c>
      <c r="Y59" s="6" t="s">
        <v>45</v>
      </c>
      <c r="Z59" s="6" t="s">
        <v>59</v>
      </c>
      <c r="AA59" s="6" t="s">
        <v>391</v>
      </c>
      <c r="AB59" s="5">
        <v>2</v>
      </c>
    </row>
    <row r="60" spans="1:28" ht="62.4" x14ac:dyDescent="0.25">
      <c r="A60" s="5">
        <v>59</v>
      </c>
      <c r="B60" s="6" t="s">
        <v>549</v>
      </c>
      <c r="C60" s="6" t="s">
        <v>550</v>
      </c>
      <c r="D60" s="6" t="s">
        <v>551</v>
      </c>
      <c r="E60" s="5">
        <v>13</v>
      </c>
      <c r="F60" s="7">
        <v>13</v>
      </c>
      <c r="G60" s="8">
        <f t="shared" si="0"/>
        <v>0</v>
      </c>
      <c r="H60" s="6" t="s">
        <v>552</v>
      </c>
      <c r="I60" s="6" t="s">
        <v>553</v>
      </c>
      <c r="J60" s="6" t="s">
        <v>31</v>
      </c>
      <c r="K60" s="6" t="s">
        <v>32</v>
      </c>
      <c r="L60" s="6" t="s">
        <v>554</v>
      </c>
      <c r="M60" s="6" t="s">
        <v>555</v>
      </c>
      <c r="N60" s="6" t="s">
        <v>35</v>
      </c>
      <c r="O60" s="5">
        <v>13</v>
      </c>
      <c r="P60" s="6" t="s">
        <v>556</v>
      </c>
      <c r="Q60" s="6" t="s">
        <v>557</v>
      </c>
      <c r="R60" s="6" t="s">
        <v>558</v>
      </c>
      <c r="S60" s="6" t="s">
        <v>39</v>
      </c>
      <c r="T60" s="6" t="s">
        <v>559</v>
      </c>
      <c r="U60" s="6" t="s">
        <v>560</v>
      </c>
      <c r="V60" s="6" t="s">
        <v>561</v>
      </c>
      <c r="W60" s="6" t="s">
        <v>148</v>
      </c>
      <c r="X60" s="6" t="s">
        <v>562</v>
      </c>
      <c r="Y60" s="6" t="s">
        <v>45</v>
      </c>
      <c r="Z60" s="6" t="s">
        <v>87</v>
      </c>
      <c r="AA60" s="6" t="s">
        <v>552</v>
      </c>
      <c r="AB60" s="5">
        <v>1</v>
      </c>
    </row>
    <row r="61" spans="1:28" ht="46.8" x14ac:dyDescent="0.25">
      <c r="A61" s="5">
        <v>60</v>
      </c>
      <c r="B61" s="6" t="s">
        <v>25</v>
      </c>
      <c r="C61" s="6" t="s">
        <v>26</v>
      </c>
      <c r="D61" s="6" t="s">
        <v>27</v>
      </c>
      <c r="E61" s="5">
        <v>10</v>
      </c>
      <c r="F61" s="7">
        <v>10</v>
      </c>
      <c r="G61" s="8">
        <f t="shared" si="0"/>
        <v>0</v>
      </c>
      <c r="H61" s="6" t="s">
        <v>29</v>
      </c>
      <c r="I61" s="6" t="s">
        <v>30</v>
      </c>
      <c r="J61" s="6" t="s">
        <v>31</v>
      </c>
      <c r="K61" s="6" t="s">
        <v>32</v>
      </c>
      <c r="L61" s="6" t="s">
        <v>33</v>
      </c>
      <c r="M61" s="6" t="s">
        <v>34</v>
      </c>
      <c r="N61" s="6" t="s">
        <v>35</v>
      </c>
      <c r="O61" s="5">
        <v>10</v>
      </c>
      <c r="P61" s="6" t="s">
        <v>36</v>
      </c>
      <c r="Q61" s="6" t="s">
        <v>37</v>
      </c>
      <c r="R61" s="6" t="s">
        <v>38</v>
      </c>
      <c r="S61" s="6" t="s">
        <v>39</v>
      </c>
      <c r="T61" s="6" t="s">
        <v>40</v>
      </c>
      <c r="U61" s="6" t="s">
        <v>41</v>
      </c>
      <c r="V61" s="6" t="s">
        <v>42</v>
      </c>
      <c r="W61" s="6" t="s">
        <v>43</v>
      </c>
      <c r="X61" s="6" t="s">
        <v>44</v>
      </c>
      <c r="Y61" s="6" t="s">
        <v>45</v>
      </c>
      <c r="Z61" s="6" t="s">
        <v>28</v>
      </c>
      <c r="AA61" s="6" t="s">
        <v>29</v>
      </c>
      <c r="AB61" s="5">
        <v>1</v>
      </c>
    </row>
    <row r="62" spans="1:28" ht="62.4" x14ac:dyDescent="0.25">
      <c r="A62" s="5">
        <v>61</v>
      </c>
      <c r="B62" s="6" t="s">
        <v>200</v>
      </c>
      <c r="C62" s="6" t="s">
        <v>201</v>
      </c>
      <c r="D62" s="6" t="s">
        <v>192</v>
      </c>
      <c r="E62" s="5">
        <v>1.5</v>
      </c>
      <c r="F62" s="7">
        <v>1.5</v>
      </c>
      <c r="G62" s="8">
        <f t="shared" si="0"/>
        <v>0</v>
      </c>
      <c r="H62" s="6" t="s">
        <v>202</v>
      </c>
      <c r="I62" s="6" t="s">
        <v>203</v>
      </c>
      <c r="J62" s="6" t="s">
        <v>31</v>
      </c>
      <c r="K62" s="6" t="s">
        <v>32</v>
      </c>
      <c r="L62" s="6" t="s">
        <v>33</v>
      </c>
      <c r="M62" s="6" t="s">
        <v>34</v>
      </c>
      <c r="N62" s="6" t="s">
        <v>35</v>
      </c>
      <c r="O62" s="5">
        <v>1.5</v>
      </c>
      <c r="P62" s="6" t="s">
        <v>204</v>
      </c>
      <c r="Q62" s="6" t="s">
        <v>205</v>
      </c>
      <c r="R62" s="6" t="s">
        <v>206</v>
      </c>
      <c r="S62" s="6" t="s">
        <v>39</v>
      </c>
      <c r="T62" s="6" t="s">
        <v>40</v>
      </c>
      <c r="U62" s="6" t="s">
        <v>207</v>
      </c>
      <c r="V62" s="6" t="s">
        <v>208</v>
      </c>
      <c r="W62" s="6" t="s">
        <v>43</v>
      </c>
      <c r="X62" s="6" t="s">
        <v>128</v>
      </c>
      <c r="Y62" s="6" t="s">
        <v>45</v>
      </c>
      <c r="Z62" s="6" t="s">
        <v>28</v>
      </c>
      <c r="AA62" s="6" t="s">
        <v>202</v>
      </c>
      <c r="AB62" s="5">
        <v>1</v>
      </c>
    </row>
    <row r="63" spans="1:28" ht="46.8" x14ac:dyDescent="0.25">
      <c r="A63" s="5">
        <v>62</v>
      </c>
      <c r="B63" s="6" t="s">
        <v>422</v>
      </c>
      <c r="C63" s="6" t="s">
        <v>423</v>
      </c>
      <c r="D63" s="6" t="s">
        <v>424</v>
      </c>
      <c r="E63" s="5">
        <v>4</v>
      </c>
      <c r="F63" s="7">
        <v>4</v>
      </c>
      <c r="G63" s="8">
        <f t="shared" si="0"/>
        <v>0</v>
      </c>
      <c r="H63" s="6" t="s">
        <v>425</v>
      </c>
      <c r="I63" s="6" t="s">
        <v>426</v>
      </c>
      <c r="J63" s="6" t="s">
        <v>31</v>
      </c>
      <c r="K63" s="6" t="s">
        <v>92</v>
      </c>
      <c r="L63" s="6" t="s">
        <v>33</v>
      </c>
      <c r="M63" s="6" t="s">
        <v>34</v>
      </c>
      <c r="N63" s="6" t="s">
        <v>35</v>
      </c>
      <c r="O63" s="5">
        <v>10</v>
      </c>
      <c r="P63" s="6" t="s">
        <v>427</v>
      </c>
      <c r="Q63" s="6" t="s">
        <v>428</v>
      </c>
      <c r="R63" s="6" t="s">
        <v>429</v>
      </c>
      <c r="S63" s="6" t="s">
        <v>55</v>
      </c>
      <c r="T63" s="6" t="s">
        <v>28</v>
      </c>
      <c r="U63" s="6" t="s">
        <v>430</v>
      </c>
      <c r="V63" s="6" t="s">
        <v>431</v>
      </c>
      <c r="W63" s="6" t="s">
        <v>262</v>
      </c>
      <c r="X63" s="6" t="s">
        <v>398</v>
      </c>
      <c r="Y63" s="6" t="s">
        <v>45</v>
      </c>
      <c r="Z63" s="6" t="s">
        <v>28</v>
      </c>
      <c r="AA63" s="6" t="s">
        <v>425</v>
      </c>
      <c r="AB63" s="5">
        <v>2</v>
      </c>
    </row>
    <row r="64" spans="1:28" ht="46.8" x14ac:dyDescent="0.25">
      <c r="A64" s="5">
        <v>63</v>
      </c>
      <c r="B64" s="6" t="s">
        <v>442</v>
      </c>
      <c r="C64" s="6" t="s">
        <v>443</v>
      </c>
      <c r="D64" s="6" t="s">
        <v>444</v>
      </c>
      <c r="E64" s="5">
        <v>6</v>
      </c>
      <c r="F64" s="7">
        <v>6</v>
      </c>
      <c r="G64" s="8">
        <f t="shared" si="0"/>
        <v>0</v>
      </c>
      <c r="H64" s="6" t="s">
        <v>445</v>
      </c>
      <c r="I64" s="6" t="s">
        <v>446</v>
      </c>
      <c r="J64" s="6" t="s">
        <v>31</v>
      </c>
      <c r="K64" s="6" t="s">
        <v>32</v>
      </c>
      <c r="L64" s="6" t="s">
        <v>33</v>
      </c>
      <c r="M64" s="6" t="s">
        <v>34</v>
      </c>
      <c r="N64" s="6" t="s">
        <v>35</v>
      </c>
      <c r="O64" s="5">
        <v>6</v>
      </c>
      <c r="P64" s="6" t="s">
        <v>447</v>
      </c>
      <c r="Q64" s="6" t="s">
        <v>448</v>
      </c>
      <c r="R64" s="6" t="s">
        <v>123</v>
      </c>
      <c r="S64" s="6" t="s">
        <v>39</v>
      </c>
      <c r="T64" s="6" t="s">
        <v>40</v>
      </c>
      <c r="U64" s="6" t="s">
        <v>449</v>
      </c>
      <c r="V64" s="6" t="s">
        <v>450</v>
      </c>
      <c r="W64" s="6" t="s">
        <v>148</v>
      </c>
      <c r="X64" s="6" t="s">
        <v>451</v>
      </c>
      <c r="Y64" s="6" t="s">
        <v>45</v>
      </c>
      <c r="Z64" s="6" t="s">
        <v>28</v>
      </c>
      <c r="AA64" s="6" t="s">
        <v>445</v>
      </c>
      <c r="AB64" s="5">
        <v>1</v>
      </c>
    </row>
    <row r="65" spans="1:28" ht="46.8" x14ac:dyDescent="0.25">
      <c r="A65" s="5">
        <v>64</v>
      </c>
      <c r="B65" s="6" t="s">
        <v>511</v>
      </c>
      <c r="C65" s="6" t="s">
        <v>512</v>
      </c>
      <c r="D65" s="6" t="s">
        <v>513</v>
      </c>
      <c r="E65" s="5">
        <v>16</v>
      </c>
      <c r="F65" s="7">
        <v>16</v>
      </c>
      <c r="G65" s="8">
        <f t="shared" si="0"/>
        <v>0</v>
      </c>
      <c r="H65" s="6" t="s">
        <v>514</v>
      </c>
      <c r="I65" s="6" t="s">
        <v>515</v>
      </c>
      <c r="J65" s="6" t="s">
        <v>31</v>
      </c>
      <c r="K65" s="6" t="s">
        <v>32</v>
      </c>
      <c r="L65" s="6" t="s">
        <v>33</v>
      </c>
      <c r="M65" s="6" t="s">
        <v>34</v>
      </c>
      <c r="N65" s="6" t="s">
        <v>35</v>
      </c>
      <c r="O65" s="5">
        <v>32</v>
      </c>
      <c r="P65" s="6" t="s">
        <v>513</v>
      </c>
      <c r="Q65" s="6" t="s">
        <v>338</v>
      </c>
      <c r="R65" s="6" t="s">
        <v>516</v>
      </c>
      <c r="S65" s="6" t="s">
        <v>39</v>
      </c>
      <c r="T65" s="6" t="s">
        <v>517</v>
      </c>
      <c r="U65" s="6" t="s">
        <v>518</v>
      </c>
      <c r="V65" s="6" t="s">
        <v>519</v>
      </c>
      <c r="W65" s="6" t="s">
        <v>148</v>
      </c>
      <c r="X65" s="6" t="s">
        <v>174</v>
      </c>
      <c r="Y65" s="6" t="s">
        <v>45</v>
      </c>
      <c r="Z65" s="6" t="s">
        <v>28</v>
      </c>
      <c r="AA65" s="6" t="s">
        <v>514</v>
      </c>
      <c r="AB65" s="5">
        <v>1</v>
      </c>
    </row>
    <row r="66" spans="1:28" ht="62.4" x14ac:dyDescent="0.25">
      <c r="A66" s="5">
        <v>65</v>
      </c>
      <c r="B66" s="6" t="s">
        <v>175</v>
      </c>
      <c r="C66" s="6" t="s">
        <v>176</v>
      </c>
      <c r="D66" s="6" t="s">
        <v>177</v>
      </c>
      <c r="E66" s="5">
        <v>3</v>
      </c>
      <c r="F66" s="7">
        <v>3</v>
      </c>
      <c r="G66" s="8">
        <f t="shared" si="0"/>
        <v>0</v>
      </c>
      <c r="H66" s="6" t="s">
        <v>178</v>
      </c>
      <c r="I66" s="6" t="s">
        <v>179</v>
      </c>
      <c r="J66" s="6" t="s">
        <v>50</v>
      </c>
      <c r="K66" s="6" t="s">
        <v>32</v>
      </c>
      <c r="L66" s="6" t="s">
        <v>180</v>
      </c>
      <c r="M66" s="6" t="s">
        <v>181</v>
      </c>
      <c r="N66" s="6" t="s">
        <v>35</v>
      </c>
      <c r="O66" s="5">
        <v>3</v>
      </c>
      <c r="P66" s="6" t="s">
        <v>182</v>
      </c>
      <c r="Q66" s="6" t="s">
        <v>183</v>
      </c>
      <c r="R66" s="6" t="s">
        <v>184</v>
      </c>
      <c r="S66" s="6" t="s">
        <v>39</v>
      </c>
      <c r="T66" s="6" t="s">
        <v>185</v>
      </c>
      <c r="U66" s="6" t="s">
        <v>186</v>
      </c>
      <c r="V66" s="6" t="s">
        <v>187</v>
      </c>
      <c r="W66" s="6" t="s">
        <v>43</v>
      </c>
      <c r="X66" s="6" t="s">
        <v>188</v>
      </c>
      <c r="Y66" s="6" t="s">
        <v>45</v>
      </c>
      <c r="Z66" s="6" t="s">
        <v>59</v>
      </c>
      <c r="AA66" s="6" t="s">
        <v>178</v>
      </c>
      <c r="AB66" s="5">
        <v>1</v>
      </c>
    </row>
    <row r="67" spans="1:28" ht="78" x14ac:dyDescent="0.25">
      <c r="A67" s="5">
        <v>66</v>
      </c>
      <c r="B67" s="6" t="s">
        <v>231</v>
      </c>
      <c r="C67" s="6" t="s">
        <v>232</v>
      </c>
      <c r="D67" s="6" t="s">
        <v>217</v>
      </c>
      <c r="E67" s="5">
        <v>5</v>
      </c>
      <c r="F67" s="7">
        <v>5</v>
      </c>
      <c r="G67" s="8">
        <f t="shared" ref="G67:G73" si="1">E67-F67</f>
        <v>0</v>
      </c>
      <c r="H67" s="6" t="s">
        <v>233</v>
      </c>
      <c r="I67" s="6" t="s">
        <v>234</v>
      </c>
      <c r="J67" s="6" t="s">
        <v>50</v>
      </c>
      <c r="K67" s="6" t="s">
        <v>32</v>
      </c>
      <c r="L67" s="6" t="s">
        <v>180</v>
      </c>
      <c r="M67" s="6" t="s">
        <v>181</v>
      </c>
      <c r="N67" s="6" t="s">
        <v>35</v>
      </c>
      <c r="O67" s="5">
        <v>5</v>
      </c>
      <c r="P67" s="6" t="s">
        <v>217</v>
      </c>
      <c r="Q67" s="6" t="s">
        <v>183</v>
      </c>
      <c r="R67" s="6" t="s">
        <v>184</v>
      </c>
      <c r="S67" s="6" t="s">
        <v>39</v>
      </c>
      <c r="T67" s="6" t="s">
        <v>185</v>
      </c>
      <c r="U67" s="6" t="s">
        <v>235</v>
      </c>
      <c r="V67" s="6" t="s">
        <v>236</v>
      </c>
      <c r="W67" s="6" t="s">
        <v>222</v>
      </c>
      <c r="X67" s="6" t="s">
        <v>237</v>
      </c>
      <c r="Y67" s="6" t="s">
        <v>45</v>
      </c>
      <c r="Z67" s="6" t="s">
        <v>59</v>
      </c>
      <c r="AA67" s="6" t="s">
        <v>233</v>
      </c>
      <c r="AB67" s="5">
        <v>1</v>
      </c>
    </row>
    <row r="68" spans="1:28" ht="46.8" x14ac:dyDescent="0.25">
      <c r="A68" s="5">
        <v>67</v>
      </c>
      <c r="B68" s="6" t="s">
        <v>452</v>
      </c>
      <c r="C68" s="6" t="s">
        <v>453</v>
      </c>
      <c r="D68" s="6" t="s">
        <v>228</v>
      </c>
      <c r="E68" s="5">
        <v>3</v>
      </c>
      <c r="F68" s="7">
        <v>3</v>
      </c>
      <c r="G68" s="8">
        <f t="shared" si="1"/>
        <v>0</v>
      </c>
      <c r="H68" s="6" t="s">
        <v>454</v>
      </c>
      <c r="I68" s="6" t="s">
        <v>455</v>
      </c>
      <c r="J68" s="6" t="s">
        <v>50</v>
      </c>
      <c r="K68" s="6" t="s">
        <v>32</v>
      </c>
      <c r="L68" s="6" t="s">
        <v>180</v>
      </c>
      <c r="M68" s="6" t="s">
        <v>181</v>
      </c>
      <c r="N68" s="6" t="s">
        <v>35</v>
      </c>
      <c r="O68" s="5">
        <v>3</v>
      </c>
      <c r="P68" s="6" t="s">
        <v>456</v>
      </c>
      <c r="Q68" s="6" t="s">
        <v>457</v>
      </c>
      <c r="R68" s="6" t="s">
        <v>247</v>
      </c>
      <c r="S68" s="6" t="s">
        <v>55</v>
      </c>
      <c r="T68" s="6" t="s">
        <v>28</v>
      </c>
      <c r="U68" s="6" t="s">
        <v>458</v>
      </c>
      <c r="V68" s="6" t="s">
        <v>459</v>
      </c>
      <c r="W68" s="6" t="s">
        <v>43</v>
      </c>
      <c r="X68" s="6" t="s">
        <v>174</v>
      </c>
      <c r="Y68" s="6" t="s">
        <v>45</v>
      </c>
      <c r="Z68" s="6" t="s">
        <v>59</v>
      </c>
      <c r="AA68" s="6" t="s">
        <v>454</v>
      </c>
      <c r="AB68" s="5">
        <v>1</v>
      </c>
    </row>
    <row r="69" spans="1:28" ht="46.8" x14ac:dyDescent="0.25">
      <c r="A69" s="5">
        <v>68</v>
      </c>
      <c r="B69" s="6" t="s">
        <v>46</v>
      </c>
      <c r="C69" s="6" t="s">
        <v>47</v>
      </c>
      <c r="D69" s="6" t="s">
        <v>27</v>
      </c>
      <c r="E69" s="5">
        <v>10</v>
      </c>
      <c r="F69" s="7">
        <v>10</v>
      </c>
      <c r="G69" s="8">
        <f t="shared" si="1"/>
        <v>0</v>
      </c>
      <c r="H69" s="6" t="s">
        <v>48</v>
      </c>
      <c r="I69" s="6" t="s">
        <v>49</v>
      </c>
      <c r="J69" s="6" t="s">
        <v>50</v>
      </c>
      <c r="K69" s="6" t="s">
        <v>32</v>
      </c>
      <c r="L69" s="6" t="s">
        <v>51</v>
      </c>
      <c r="M69" s="6" t="s">
        <v>52</v>
      </c>
      <c r="N69" s="6" t="s">
        <v>35</v>
      </c>
      <c r="O69" s="5">
        <v>20</v>
      </c>
      <c r="P69" s="6" t="s">
        <v>27</v>
      </c>
      <c r="Q69" s="6" t="s">
        <v>53</v>
      </c>
      <c r="R69" s="6" t="s">
        <v>54</v>
      </c>
      <c r="S69" s="6" t="s">
        <v>55</v>
      </c>
      <c r="T69" s="6" t="s">
        <v>28</v>
      </c>
      <c r="U69" s="6" t="s">
        <v>56</v>
      </c>
      <c r="V69" s="6" t="s">
        <v>57</v>
      </c>
      <c r="W69" s="6" t="s">
        <v>43</v>
      </c>
      <c r="X69" s="6" t="s">
        <v>58</v>
      </c>
      <c r="Y69" s="6" t="s">
        <v>45</v>
      </c>
      <c r="Z69" s="6" t="s">
        <v>59</v>
      </c>
      <c r="AA69" s="6" t="s">
        <v>48</v>
      </c>
      <c r="AB69" s="5">
        <v>1</v>
      </c>
    </row>
    <row r="70" spans="1:28" ht="62.4" x14ac:dyDescent="0.25">
      <c r="A70" s="5">
        <v>69</v>
      </c>
      <c r="B70" s="6" t="s">
        <v>209</v>
      </c>
      <c r="C70" s="6" t="s">
        <v>210</v>
      </c>
      <c r="D70" s="6" t="s">
        <v>192</v>
      </c>
      <c r="E70" s="5">
        <v>5</v>
      </c>
      <c r="F70" s="7">
        <v>5</v>
      </c>
      <c r="G70" s="8">
        <f t="shared" si="1"/>
        <v>0</v>
      </c>
      <c r="H70" s="6" t="s">
        <v>211</v>
      </c>
      <c r="I70" s="6" t="s">
        <v>212</v>
      </c>
      <c r="J70" s="6" t="s">
        <v>50</v>
      </c>
      <c r="K70" s="6" t="s">
        <v>32</v>
      </c>
      <c r="L70" s="6" t="s">
        <v>51</v>
      </c>
      <c r="M70" s="6" t="s">
        <v>52</v>
      </c>
      <c r="N70" s="6" t="s">
        <v>35</v>
      </c>
      <c r="O70" s="5">
        <v>20</v>
      </c>
      <c r="P70" s="6" t="s">
        <v>165</v>
      </c>
      <c r="Q70" s="6" t="s">
        <v>138</v>
      </c>
      <c r="R70" s="6" t="s">
        <v>123</v>
      </c>
      <c r="S70" s="6" t="s">
        <v>55</v>
      </c>
      <c r="T70" s="6" t="s">
        <v>28</v>
      </c>
      <c r="U70" s="6" t="s">
        <v>213</v>
      </c>
      <c r="V70" s="6" t="s">
        <v>214</v>
      </c>
      <c r="W70" s="6" t="s">
        <v>43</v>
      </c>
      <c r="X70" s="6" t="s">
        <v>188</v>
      </c>
      <c r="Y70" s="6" t="s">
        <v>45</v>
      </c>
      <c r="Z70" s="6" t="s">
        <v>59</v>
      </c>
      <c r="AA70" s="6" t="s">
        <v>211</v>
      </c>
      <c r="AB70" s="5">
        <v>1</v>
      </c>
    </row>
    <row r="71" spans="1:28" ht="62.4" x14ac:dyDescent="0.25">
      <c r="A71" s="5">
        <v>70</v>
      </c>
      <c r="B71" s="6" t="s">
        <v>209</v>
      </c>
      <c r="C71" s="6" t="s">
        <v>210</v>
      </c>
      <c r="D71" s="6" t="s">
        <v>551</v>
      </c>
      <c r="E71" s="5">
        <v>10</v>
      </c>
      <c r="F71" s="7">
        <v>10</v>
      </c>
      <c r="G71" s="8">
        <f t="shared" si="1"/>
        <v>0</v>
      </c>
      <c r="H71" s="6" t="s">
        <v>211</v>
      </c>
      <c r="I71" s="6" t="s">
        <v>212</v>
      </c>
      <c r="J71" s="6" t="s">
        <v>50</v>
      </c>
      <c r="K71" s="6" t="s">
        <v>32</v>
      </c>
      <c r="L71" s="6" t="s">
        <v>51</v>
      </c>
      <c r="M71" s="6" t="s">
        <v>52</v>
      </c>
      <c r="N71" s="6" t="s">
        <v>35</v>
      </c>
      <c r="O71" s="5">
        <v>20</v>
      </c>
      <c r="P71" s="6" t="s">
        <v>165</v>
      </c>
      <c r="Q71" s="6" t="s">
        <v>138</v>
      </c>
      <c r="R71" s="6" t="s">
        <v>123</v>
      </c>
      <c r="S71" s="6" t="s">
        <v>55</v>
      </c>
      <c r="T71" s="6" t="s">
        <v>28</v>
      </c>
      <c r="U71" s="6" t="s">
        <v>213</v>
      </c>
      <c r="V71" s="6" t="s">
        <v>214</v>
      </c>
      <c r="W71" s="6" t="s">
        <v>43</v>
      </c>
      <c r="X71" s="6" t="s">
        <v>188</v>
      </c>
      <c r="Y71" s="6" t="s">
        <v>45</v>
      </c>
      <c r="Z71" s="6" t="s">
        <v>59</v>
      </c>
      <c r="AA71" s="6" t="s">
        <v>211</v>
      </c>
      <c r="AB71" s="5">
        <v>2</v>
      </c>
    </row>
    <row r="72" spans="1:28" ht="62.4" x14ac:dyDescent="0.25">
      <c r="A72" s="5">
        <v>71</v>
      </c>
      <c r="B72" s="6" t="s">
        <v>209</v>
      </c>
      <c r="C72" s="6" t="s">
        <v>210</v>
      </c>
      <c r="D72" s="6" t="s">
        <v>591</v>
      </c>
      <c r="E72" s="5">
        <v>5</v>
      </c>
      <c r="F72" s="7">
        <v>5</v>
      </c>
      <c r="G72" s="8">
        <f t="shared" si="1"/>
        <v>0</v>
      </c>
      <c r="H72" s="6" t="s">
        <v>211</v>
      </c>
      <c r="I72" s="6" t="s">
        <v>212</v>
      </c>
      <c r="J72" s="6" t="s">
        <v>50</v>
      </c>
      <c r="K72" s="6" t="s">
        <v>32</v>
      </c>
      <c r="L72" s="6" t="s">
        <v>51</v>
      </c>
      <c r="M72" s="6" t="s">
        <v>52</v>
      </c>
      <c r="N72" s="6" t="s">
        <v>35</v>
      </c>
      <c r="O72" s="5">
        <v>20</v>
      </c>
      <c r="P72" s="6" t="s">
        <v>165</v>
      </c>
      <c r="Q72" s="6" t="s">
        <v>138</v>
      </c>
      <c r="R72" s="6" t="s">
        <v>123</v>
      </c>
      <c r="S72" s="6" t="s">
        <v>55</v>
      </c>
      <c r="T72" s="6" t="s">
        <v>28</v>
      </c>
      <c r="U72" s="6" t="s">
        <v>213</v>
      </c>
      <c r="V72" s="6" t="s">
        <v>214</v>
      </c>
      <c r="W72" s="6" t="s">
        <v>43</v>
      </c>
      <c r="X72" s="6" t="s">
        <v>188</v>
      </c>
      <c r="Y72" s="6" t="s">
        <v>45</v>
      </c>
      <c r="Z72" s="6" t="s">
        <v>59</v>
      </c>
      <c r="AA72" s="6" t="s">
        <v>211</v>
      </c>
      <c r="AB72" s="5">
        <v>3</v>
      </c>
    </row>
    <row r="73" spans="1:28" ht="46.8" x14ac:dyDescent="0.25">
      <c r="A73" s="5">
        <v>72</v>
      </c>
      <c r="B73" s="6" t="s">
        <v>583</v>
      </c>
      <c r="C73" s="6" t="s">
        <v>584</v>
      </c>
      <c r="D73" s="6" t="s">
        <v>574</v>
      </c>
      <c r="E73" s="5">
        <v>10</v>
      </c>
      <c r="F73" s="7">
        <v>10</v>
      </c>
      <c r="G73" s="8">
        <f t="shared" si="1"/>
        <v>0</v>
      </c>
      <c r="H73" s="6" t="s">
        <v>514</v>
      </c>
      <c r="I73" s="6" t="s">
        <v>585</v>
      </c>
      <c r="J73" s="6" t="s">
        <v>31</v>
      </c>
      <c r="K73" s="6" t="s">
        <v>141</v>
      </c>
      <c r="L73" s="6" t="s">
        <v>586</v>
      </c>
      <c r="M73" s="6" t="s">
        <v>587</v>
      </c>
      <c r="N73" s="6" t="s">
        <v>35</v>
      </c>
      <c r="O73" s="5">
        <v>10</v>
      </c>
      <c r="P73" s="6" t="s">
        <v>559</v>
      </c>
      <c r="Q73" s="6" t="s">
        <v>510</v>
      </c>
      <c r="R73" s="6" t="s">
        <v>588</v>
      </c>
      <c r="S73" s="6" t="s">
        <v>55</v>
      </c>
      <c r="T73" s="6" t="s">
        <v>28</v>
      </c>
      <c r="U73" s="6" t="s">
        <v>518</v>
      </c>
      <c r="V73" s="6" t="s">
        <v>589</v>
      </c>
      <c r="W73" s="6" t="s">
        <v>148</v>
      </c>
      <c r="X73" s="6" t="s">
        <v>174</v>
      </c>
      <c r="Y73" s="6" t="s">
        <v>45</v>
      </c>
      <c r="Z73" s="6" t="s">
        <v>28</v>
      </c>
      <c r="AA73" s="6" t="s">
        <v>514</v>
      </c>
      <c r="AB73" s="5">
        <v>1</v>
      </c>
    </row>
    <row r="74" spans="1:28" ht="15.6" x14ac:dyDescent="0.25">
      <c r="E74" s="11">
        <f>SUM(E2:E73)</f>
        <v>526.21368099999995</v>
      </c>
      <c r="F74" s="12">
        <f>SUM(F2:F73)</f>
        <v>508.21368099999995</v>
      </c>
      <c r="G74" s="13">
        <f>SUM(G2:G73)</f>
        <v>18</v>
      </c>
    </row>
  </sheetData>
  <sortState ref="A2:AB74">
    <sortCondition ref="M2:M74"/>
  </sortState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2015-12-18T05:21:34Z</dcterms:modified>
</cp:coreProperties>
</file>